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4"/>
  </bookViews>
  <sheets>
    <sheet name="Janeiro11" sheetId="1" r:id="rId1"/>
    <sheet name="Fevereiro11" sheetId="2" r:id="rId2"/>
    <sheet name="Março11" sheetId="3" r:id="rId3"/>
    <sheet name="Abril11" sheetId="4" r:id="rId4"/>
    <sheet name="Maio11" sheetId="5" r:id="rId5"/>
    <sheet name="Junho11" sheetId="6" r:id="rId6"/>
    <sheet name="Julho11" sheetId="7" r:id="rId7"/>
    <sheet name="Agosto11" sheetId="8" r:id="rId8"/>
    <sheet name="Setembro11" sheetId="9" r:id="rId9"/>
    <sheet name="Outubro11" sheetId="10" r:id="rId10"/>
    <sheet name="Novembro11" sheetId="11" r:id="rId11"/>
    <sheet name="Dezembro11" sheetId="12" r:id="rId12"/>
    <sheet name="Acumulado2011" sheetId="13" r:id="rId13"/>
  </sheets>
  <definedNames>
    <definedName name="_xlnm.Print_Area" localSheetId="3">'Abril11'!$A$1:$I$58</definedName>
    <definedName name="_xlnm.Print_Area" localSheetId="1">'Fevereiro11'!$A$1:$H$55</definedName>
    <definedName name="_xlnm.Print_Area" localSheetId="0">'Janeiro11'!$A$1:$I$55</definedName>
    <definedName name="_xlnm.Print_Area" localSheetId="4">'Maio11'!$A$1:$I$54</definedName>
  </definedNames>
  <calcPr fullCalcOnLoad="1"/>
</workbook>
</file>

<file path=xl/sharedStrings.xml><?xml version="1.0" encoding="utf-8"?>
<sst xmlns="http://schemas.openxmlformats.org/spreadsheetml/2006/main" count="325" uniqueCount="134">
  <si>
    <t>TOTAL</t>
  </si>
  <si>
    <t>RECEITAS(ENTRADAS)</t>
  </si>
  <si>
    <t>DESPESAS(SAÍDAS)</t>
  </si>
  <si>
    <t>DÉFICIT DO MÊS</t>
  </si>
  <si>
    <t xml:space="preserve"> </t>
  </si>
  <si>
    <t>Contador CRC/SC 17.277</t>
  </si>
  <si>
    <t xml:space="preserve">    Frank Gustav Bauer</t>
  </si>
  <si>
    <t>________________________</t>
  </si>
  <si>
    <t xml:space="preserve">                 Tesoureiro</t>
  </si>
  <si>
    <t>_________________________________________</t>
  </si>
  <si>
    <t>____________________________________</t>
  </si>
  <si>
    <t>SALDO CAIXA/BB/BESC EM 31/12/2010</t>
  </si>
  <si>
    <t xml:space="preserve">                    Tesoureiro</t>
  </si>
  <si>
    <t xml:space="preserve">            Rudhardt Borchardt</t>
  </si>
  <si>
    <t xml:space="preserve">                 Rudhardt Borchardt</t>
  </si>
  <si>
    <t xml:space="preserve">                         Tesoureiro</t>
  </si>
  <si>
    <t xml:space="preserve">           Rudhardt Borchardt</t>
  </si>
  <si>
    <t xml:space="preserve">             Rudhardt Borchardt</t>
  </si>
  <si>
    <t xml:space="preserve">   FLUXO DE CAIXA DA LIGA POMERODENSE DE DESPORTOS</t>
  </si>
  <si>
    <t xml:space="preserve">      FLUXO DE CAIXA DA LIGA POMERODENSE DE DESPORTOS</t>
  </si>
  <si>
    <t xml:space="preserve">            Rudhardt Borcchardt</t>
  </si>
  <si>
    <t xml:space="preserve">  FLUXO DE CAIXA DA LIGA POMERODENSE DE DESPORTOS</t>
  </si>
  <si>
    <t>FLUXO DE CAIXA DA LIGA POMERODENSE DE DESPORTOS</t>
  </si>
  <si>
    <r>
      <t xml:space="preserve">   </t>
    </r>
    <r>
      <rPr>
        <b/>
        <u val="single"/>
        <sz val="20"/>
        <rFont val="Arial"/>
        <family val="2"/>
      </rPr>
      <t>LIGA POMERODENSE DE DESPORTOS</t>
    </r>
  </si>
  <si>
    <t>__________________________</t>
  </si>
  <si>
    <t>____________________________</t>
  </si>
  <si>
    <t>SUPERÁVIT DO MÊS</t>
  </si>
  <si>
    <t xml:space="preserve"> FLUXO DE CAIXA DA LIGA POMERODENSE DE DESPORTOS</t>
  </si>
  <si>
    <t>________________________________</t>
  </si>
  <si>
    <t>_____________________________</t>
  </si>
  <si>
    <r>
      <t xml:space="preserve">    </t>
    </r>
    <r>
      <rPr>
        <b/>
        <u val="single"/>
        <sz val="20"/>
        <rFont val="Arial"/>
        <family val="2"/>
      </rPr>
      <t>LIGA POMERODENSE DE DESPORTOS</t>
    </r>
  </si>
  <si>
    <t xml:space="preserve">          Rudhardt Borchardt</t>
  </si>
  <si>
    <r>
      <t xml:space="preserve">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</si>
  <si>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</t>
    </r>
    <r>
      <rPr>
        <b/>
        <u val="single"/>
        <sz val="18"/>
        <rFont val="Arial"/>
        <family val="2"/>
      </rPr>
      <t>LIGA POMERODENSE DE DESPORTOS</t>
    </r>
  </si>
  <si>
    <t>Tesoureiro</t>
  </si>
  <si>
    <t xml:space="preserve">        FLUXO DE CAIXA DA LIGA POMERODENSE DE DESPORTOS</t>
  </si>
  <si>
    <r>
      <t xml:space="preserve">    </t>
    </r>
    <r>
      <rPr>
        <b/>
        <u val="single"/>
        <sz val="18"/>
        <rFont val="Arial"/>
        <family val="2"/>
      </rPr>
      <t>LIGA POMERODENSE DE DESPORTOS</t>
    </r>
  </si>
  <si>
    <r>
      <t xml:space="preserve">       </t>
    </r>
    <r>
      <rPr>
        <b/>
        <u val="single"/>
        <sz val="18"/>
        <rFont val="Arial"/>
        <family val="2"/>
      </rPr>
      <t>LIGA POMERODENSE DE DESPORTOS</t>
    </r>
  </si>
  <si>
    <t xml:space="preserve">          FLUXO DE CAIXA DA LIGA POMERODENSE DE DESPORTOS</t>
  </si>
  <si>
    <r>
      <t xml:space="preserve">   </t>
    </r>
    <r>
      <rPr>
        <b/>
        <u val="single"/>
        <sz val="18"/>
        <rFont val="Arial"/>
        <family val="2"/>
      </rPr>
      <t>LIGA POMERODENSE DE DESPORTOS</t>
    </r>
  </si>
  <si>
    <t xml:space="preserve">     FLUXO DE CAIXA DA LIGA POMERODENSE DE DESPORTOS</t>
  </si>
  <si>
    <t>DÉFICIT DO ANO</t>
  </si>
  <si>
    <r>
      <t xml:space="preserve">        </t>
    </r>
    <r>
      <rPr>
        <b/>
        <u val="single"/>
        <sz val="18"/>
        <rFont val="Arial"/>
        <family val="2"/>
      </rPr>
      <t>LIGA POMERODENSE DE DESPORTOS</t>
    </r>
  </si>
  <si>
    <t xml:space="preserve">           FLUXO DE CAIXA DA LIGA POMERODENSE DE DESPORTOS</t>
  </si>
  <si>
    <t>(+ ) RECEITAS JANEIRO 2011</t>
  </si>
  <si>
    <t>( - ) DESPESAS JANEIRO 2011</t>
  </si>
  <si>
    <t>SALDO CAIXA/BB/BESC EM 31/01/2011</t>
  </si>
  <si>
    <t>(+ ) RECEITAS FEVEREIRO 2011</t>
  </si>
  <si>
    <t>( - ) DESPESAS FEVEREIRO 2011</t>
  </si>
  <si>
    <t>SALDO CAIXA/BB/BESC EM 28/02/2011</t>
  </si>
  <si>
    <t>(+ ) RECEITAS MARÇO 2011</t>
  </si>
  <si>
    <t>( - ) DESPESAS MARÇO 2011</t>
  </si>
  <si>
    <r>
      <t xml:space="preserve">       </t>
    </r>
    <r>
      <rPr>
        <b/>
        <u val="single"/>
        <sz val="14"/>
        <rFont val="Arial"/>
        <family val="2"/>
      </rPr>
      <t>PRESTAÇÃO DE CONTAS EM 30 DE ABRIL DE 2.011</t>
    </r>
  </si>
  <si>
    <t>(+ ) RECEITAS ABRIL 2011</t>
  </si>
  <si>
    <t>( - ) DESPESAS ABRIL 2011</t>
  </si>
  <si>
    <t>SALDO CAIXA/BB/BESC EM 30/04/2011</t>
  </si>
  <si>
    <r>
      <t xml:space="preserve">        </t>
    </r>
    <r>
      <rPr>
        <b/>
        <u val="single"/>
        <sz val="14"/>
        <rFont val="Arial"/>
        <family val="2"/>
      </rPr>
      <t>PRESTAÇÃO DE CONTAS EM 31 DE MAIO DE 2.011</t>
    </r>
  </si>
  <si>
    <t>(+ ) RECEITAS MAIO 2011</t>
  </si>
  <si>
    <t>( - ) DESPESAS MAIO 2011</t>
  </si>
  <si>
    <t>SALDO CAIXA/BB/BESC EM 31/05/2011</t>
  </si>
  <si>
    <r>
      <t xml:space="preserve">        </t>
    </r>
    <r>
      <rPr>
        <b/>
        <u val="single"/>
        <sz val="14"/>
        <rFont val="Arial"/>
        <family val="2"/>
      </rPr>
      <t>PRESTAÇÃO DE CONTAS EM 30 DE JUNHO DE 2.011</t>
    </r>
  </si>
  <si>
    <t>(+ ) RECEITAS JUNHO 2011</t>
  </si>
  <si>
    <t>( - ) DESPESAS JUNHO 2011</t>
  </si>
  <si>
    <t>SALDO CAIXA/BB/BESC EM 30/06/2011</t>
  </si>
  <si>
    <r>
      <t xml:space="preserve">          </t>
    </r>
    <r>
      <rPr>
        <b/>
        <u val="single"/>
        <sz val="14"/>
        <rFont val="Arial"/>
        <family val="2"/>
      </rPr>
      <t>PRESTAÇÃO DE CONTAS EM 31 DE JULHO DE 2.011</t>
    </r>
  </si>
  <si>
    <t>SALDO CAIXA/BB/BESC EM30/06/2011</t>
  </si>
  <si>
    <t>(+ ) RECEITAS JULHO 2011</t>
  </si>
  <si>
    <t>( - ) DESPESAS JULHO 2011</t>
  </si>
  <si>
    <t>SALDO CAIXA/BB/BESC EM 31/07/2011</t>
  </si>
  <si>
    <r>
      <t xml:space="preserve">       </t>
    </r>
    <r>
      <rPr>
        <b/>
        <u val="single"/>
        <sz val="14"/>
        <rFont val="Arial"/>
        <family val="2"/>
      </rPr>
      <t>PRESTAÇÃO DE CONTAS EM 31 DE AGOSTO DE 2.011</t>
    </r>
  </si>
  <si>
    <t>(+ ) RECEITAS AGOSTO 2011</t>
  </si>
  <si>
    <t>( - ) DESPESAS AGOSTO 2011</t>
  </si>
  <si>
    <t>SALDO CAIXA/BB/BESC EM 31/08/2011</t>
  </si>
  <si>
    <r>
      <t xml:space="preserve">  </t>
    </r>
    <r>
      <rPr>
        <b/>
        <u val="single"/>
        <sz val="14"/>
        <rFont val="Arial"/>
        <family val="2"/>
      </rPr>
      <t>PRESTAÇÃO DE CONTAS EM 30 DE SETEMBRO DE 2.011</t>
    </r>
  </si>
  <si>
    <t>(+ ) RECEITAS SETEMBRO 2011</t>
  </si>
  <si>
    <t>( - ) DESPESAS SETEMBRO 2011</t>
  </si>
  <si>
    <t>SALDO CAIXA/BB/BESC EM 30/09/2011</t>
  </si>
  <si>
    <t>PRESTAÇÃO DE CONTAS EM 31 DE OUTUBRO DE 2.011</t>
  </si>
  <si>
    <t>(+ ) RECEITAS OUTUBRO 2011</t>
  </si>
  <si>
    <t>( - ) DESPESAS OUTUBRO 2011</t>
  </si>
  <si>
    <t>SALDO CAIXA/BB/BESC EM 31/10/2011</t>
  </si>
  <si>
    <r>
      <t xml:space="preserve">    </t>
    </r>
    <r>
      <rPr>
        <b/>
        <u val="single"/>
        <sz val="14"/>
        <rFont val="Arial"/>
        <family val="2"/>
      </rPr>
      <t>PRESTAÇÃO DE CONTAS EM 30 DE NOVEMBRO DE 2.011</t>
    </r>
  </si>
  <si>
    <t>(+ ) RECEITAS NOVEMBRO 2011</t>
  </si>
  <si>
    <t>( - ) DESPESAS NOVEMBRO 2011</t>
  </si>
  <si>
    <t>SALDO CAIXA/BB/BESC EM 30/11/2011</t>
  </si>
  <si>
    <t>PRESTAÇÃO DE CONTAS EM 31 DE DEZEMBRO DE 2.011</t>
  </si>
  <si>
    <t>(+ ) RECEITAS DEZEMBRO 2011</t>
  </si>
  <si>
    <t>( - ) DESPESAS DEZEMBRO 2011</t>
  </si>
  <si>
    <t>SALDO CAIXA/BB/BESC EM 31/12/2011</t>
  </si>
  <si>
    <r>
      <t xml:space="preserve">                     </t>
    </r>
    <r>
      <rPr>
        <b/>
        <u val="single"/>
        <sz val="14"/>
        <rFont val="Arial"/>
        <family val="2"/>
      </rPr>
      <t xml:space="preserve"> PRESTAÇÃO DE CONTAS DE 2.011</t>
    </r>
  </si>
  <si>
    <t>(+ ) RECEITAS 2011</t>
  </si>
  <si>
    <t>( - ) DESPESAS 2011</t>
  </si>
  <si>
    <t>Receitas s/Aplicações Financeiras</t>
  </si>
  <si>
    <t>Despesas com Correios</t>
  </si>
  <si>
    <t>Material de Expediente</t>
  </si>
  <si>
    <t>Serviços de Terceiros</t>
  </si>
  <si>
    <t>Imposto de Renda s/Aplicações Financeiras</t>
  </si>
  <si>
    <t>Manutenção Contas Correntes</t>
  </si>
  <si>
    <t>Despesas Seguro BB/Besc S/A</t>
  </si>
  <si>
    <r>
      <t xml:space="preserve">    </t>
    </r>
    <r>
      <rPr>
        <b/>
        <u val="single"/>
        <sz val="14"/>
        <rFont val="Arial"/>
        <family val="2"/>
      </rPr>
      <t>PRESTAÇÃO DE CONTAS EM 31 DE JANEIRO DE 2.011</t>
    </r>
  </si>
  <si>
    <t>Taxa Arb.Camp.Timbó/B.Novo/Rio Cedros/Blumenau</t>
  </si>
  <si>
    <t>Registros/Transferências Atletas</t>
  </si>
  <si>
    <t>Receitas Financeiras s/Aplicações Financeiras</t>
  </si>
  <si>
    <t>Subvenção Municipal - FUNPEEL</t>
  </si>
  <si>
    <t>Desp.Arbitragem Timbó/B.Novo/Rio Cedros/Blumenau</t>
  </si>
  <si>
    <t>Despesas c/Federação Catarinense Futebol</t>
  </si>
  <si>
    <t>Despesas c/Manutenção do Patrimônio</t>
  </si>
  <si>
    <t>Despesas c/Clinica de Arbitragem</t>
  </si>
  <si>
    <t>Servicos de Terceiros (Contab.Atlas/D.M.System)</t>
  </si>
  <si>
    <t>Imposto de Renda Retido Fonte/IOF</t>
  </si>
  <si>
    <t>Manutenção Contas Correntes BB/Besc S/A</t>
  </si>
  <si>
    <r>
      <t xml:space="preserve">   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</si>
  <si>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    </t>
    </r>
    <r>
      <rPr>
        <b/>
        <u val="single"/>
        <sz val="14"/>
        <rFont val="Arial"/>
        <family val="2"/>
      </rPr>
      <t>PRESTAÇÃO DE CONTAS EM 28 DE FEVEREIRO DE 2.011</t>
    </r>
  </si>
  <si>
    <t>Taxa Anuidades/Alvarás</t>
  </si>
  <si>
    <t>Taxa Arbitragem Campeonato Liga Pomerodense</t>
  </si>
  <si>
    <t>Taxa Arbitragem Campeonatos Municipais</t>
  </si>
  <si>
    <t>Taxa Fundo Anual dos Árbitros</t>
  </si>
  <si>
    <t>Desp.c/Arbitragem Campeonato Liga Pomerodense</t>
  </si>
  <si>
    <t>Despesas c/Federação Catarinense de Futebol</t>
  </si>
  <si>
    <t>Despesas c/Viagens (Combustível)</t>
  </si>
  <si>
    <t>Serviços de Terceiros (Cont.Atlas/DM System,etc.)</t>
  </si>
  <si>
    <t>Imposto s/Servicos Qualquer Natureza</t>
  </si>
  <si>
    <r>
      <t xml:space="preserve">      </t>
    </r>
    <r>
      <rPr>
        <b/>
        <u val="single"/>
        <sz val="14"/>
        <rFont val="Arial"/>
        <family val="2"/>
      </rPr>
      <t>PRESTAÇÃO DE CONTAS EM 31 DE MARÇO DE 2.011</t>
    </r>
  </si>
  <si>
    <t>Taxa Certidões Negativas</t>
  </si>
  <si>
    <t>Despesas c/Correio</t>
  </si>
  <si>
    <t>Despesas c/Publicidade</t>
  </si>
  <si>
    <t>Manutenção Contas Correntes Banco do Brasil S/A</t>
  </si>
  <si>
    <t>Despesas Arbitragem Campeonatos Municipais</t>
  </si>
  <si>
    <t>SALDO CAIXA/BANCO BRASIL S/A EM 31/03/2011</t>
  </si>
  <si>
    <t>SALDO CAIXA/BANCO BRASIL S/A EM 30/04/2011</t>
  </si>
  <si>
    <t>SALDO CAIXA/BANCO BRASIL S/A EM 28/02/2011</t>
  </si>
  <si>
    <t>Desp.Registros/Transferências Atletas</t>
  </si>
  <si>
    <t>Serviços de Terceiros (Cont.Atlas/DM System,Imp.Mayer,etc.)</t>
  </si>
  <si>
    <t>Despesas c/Viagens (Combustiveis)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</si>
</sst>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4" fontId="12" fillId="2" borderId="8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12" fillId="2" borderId="5" xfId="0" applyNumberFormat="1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4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8" xfId="0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7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17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8" fillId="2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8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4" fontId="12" fillId="2" borderId="16" xfId="0" applyNumberFormat="1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4" fontId="0" fillId="2" borderId="14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7" fillId="2" borderId="12" xfId="0" applyFont="1" applyFill="1" applyBorder="1" applyAlignment="1">
      <alignment/>
    </xf>
    <xf numFmtId="0" fontId="17" fillId="2" borderId="13" xfId="0" applyFont="1" applyFill="1" applyBorder="1" applyAlignment="1">
      <alignment/>
    </xf>
    <xf numFmtId="0" fontId="17" fillId="2" borderId="14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39" fontId="12" fillId="2" borderId="8" xfId="0" applyNumberFormat="1" applyFont="1" applyFill="1" applyBorder="1" applyAlignment="1">
      <alignment/>
    </xf>
    <xf numFmtId="39" fontId="12" fillId="2" borderId="16" xfId="0" applyNumberFormat="1" applyFont="1" applyFill="1" applyBorder="1" applyAlignment="1">
      <alignment/>
    </xf>
    <xf numFmtId="39" fontId="12" fillId="2" borderId="5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4" fontId="12" fillId="2" borderId="17" xfId="0" applyNumberFormat="1" applyFont="1" applyFill="1" applyBorder="1" applyAlignment="1">
      <alignment/>
    </xf>
    <xf numFmtId="4" fontId="12" fillId="2" borderId="14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17" fillId="2" borderId="11" xfId="0" applyFont="1" applyFill="1" applyBorder="1" applyAlignment="1">
      <alignment/>
    </xf>
    <xf numFmtId="0" fontId="17" fillId="2" borderId="12" xfId="0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39" fontId="12" fillId="2" borderId="17" xfId="0" applyNumberFormat="1" applyFont="1" applyFill="1" applyBorder="1" applyAlignment="1">
      <alignment/>
    </xf>
    <xf numFmtId="0" fontId="17" fillId="2" borderId="18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0" borderId="3" xfId="0" applyBorder="1" applyAlignment="1">
      <alignment/>
    </xf>
    <xf numFmtId="0" fontId="6" fillId="2" borderId="0" xfId="0" applyFont="1" applyFill="1" applyBorder="1" applyAlignment="1">
      <alignment/>
    </xf>
    <xf numFmtId="0" fontId="0" fillId="0" borderId="8" xfId="0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5" fillId="2" borderId="10" xfId="0" applyFont="1" applyFill="1" applyBorder="1" applyAlignment="1">
      <alignment/>
    </xf>
    <xf numFmtId="0" fontId="17" fillId="2" borderId="11" xfId="0" applyFont="1" applyFill="1" applyBorder="1" applyAlignment="1">
      <alignment/>
    </xf>
    <xf numFmtId="0" fontId="17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F11" sqref="F11"/>
    </sheetView>
  </sheetViews>
  <sheetFormatPr defaultColWidth="9.140625" defaultRowHeight="12.75"/>
  <cols>
    <col min="7" max="7" width="13.421875" style="0" customWidth="1"/>
    <col min="8" max="8" width="20.57421875" style="0" customWidth="1"/>
    <col min="9" max="9" width="0.13671875" style="0" customWidth="1"/>
  </cols>
  <sheetData>
    <row r="1" spans="1:10" ht="13.5" thickBo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6.25">
      <c r="A2" s="58" t="s">
        <v>30</v>
      </c>
      <c r="B2" s="59"/>
      <c r="C2" s="59"/>
      <c r="D2" s="59"/>
      <c r="E2" s="59"/>
      <c r="F2" s="59"/>
      <c r="G2" s="59"/>
      <c r="H2" s="63"/>
      <c r="I2" s="59"/>
      <c r="J2" s="56"/>
    </row>
    <row r="3" spans="1:10" ht="12.75">
      <c r="A3" s="62"/>
      <c r="B3" s="61"/>
      <c r="C3" s="61"/>
      <c r="D3" s="61"/>
      <c r="E3" s="61"/>
      <c r="F3" s="61"/>
      <c r="G3" s="61"/>
      <c r="H3" s="64"/>
      <c r="I3" s="61"/>
      <c r="J3" s="42"/>
    </row>
    <row r="4" spans="1:10" ht="18">
      <c r="A4" s="60" t="s">
        <v>99</v>
      </c>
      <c r="B4" s="61"/>
      <c r="C4" s="61"/>
      <c r="D4" s="61"/>
      <c r="E4" s="61"/>
      <c r="F4" s="61"/>
      <c r="G4" s="61"/>
      <c r="H4" s="64"/>
      <c r="I4" s="61"/>
      <c r="J4" s="42"/>
    </row>
    <row r="5" spans="1:10" ht="12.75">
      <c r="A5" s="29"/>
      <c r="B5" s="30"/>
      <c r="C5" s="30"/>
      <c r="D5" s="30"/>
      <c r="E5" s="30"/>
      <c r="F5" s="30"/>
      <c r="G5" s="30"/>
      <c r="H5" s="31"/>
      <c r="I5" s="30"/>
      <c r="J5" s="42"/>
    </row>
    <row r="6" spans="1:10" ht="20.25">
      <c r="A6" s="76" t="s">
        <v>1</v>
      </c>
      <c r="B6" s="38"/>
      <c r="C6" s="38"/>
      <c r="D6" s="38"/>
      <c r="E6" s="38"/>
      <c r="F6" s="38"/>
      <c r="G6" s="38"/>
      <c r="H6" s="47"/>
      <c r="I6" s="22"/>
      <c r="J6" s="42"/>
    </row>
    <row r="7" spans="1:10" ht="18">
      <c r="A7" s="46"/>
      <c r="B7" s="38"/>
      <c r="C7" s="38"/>
      <c r="D7" s="38"/>
      <c r="E7" s="38"/>
      <c r="F7" s="38"/>
      <c r="G7" s="38"/>
      <c r="H7" s="47"/>
      <c r="I7" s="22"/>
      <c r="J7" s="42"/>
    </row>
    <row r="8" spans="1:10" ht="18">
      <c r="A8" s="46"/>
      <c r="B8" s="10" t="s">
        <v>92</v>
      </c>
      <c r="C8" s="10"/>
      <c r="D8" s="10"/>
      <c r="E8" s="10"/>
      <c r="F8" s="10"/>
      <c r="G8" s="10"/>
      <c r="H8" s="53">
        <v>75.31</v>
      </c>
      <c r="I8" s="22"/>
      <c r="J8" s="42"/>
    </row>
    <row r="9" spans="1:10" ht="18">
      <c r="A9" s="46"/>
      <c r="B9" s="38"/>
      <c r="C9" s="38"/>
      <c r="D9" s="38"/>
      <c r="E9" s="38"/>
      <c r="F9" s="38"/>
      <c r="G9" s="38"/>
      <c r="H9" s="48"/>
      <c r="I9" s="22"/>
      <c r="J9" s="42"/>
    </row>
    <row r="10" spans="1:10" ht="18">
      <c r="A10" s="46"/>
      <c r="B10" s="38"/>
      <c r="C10" s="38"/>
      <c r="D10" s="38"/>
      <c r="E10" s="38"/>
      <c r="F10" s="38"/>
      <c r="G10" s="38"/>
      <c r="H10" s="47"/>
      <c r="I10" s="22"/>
      <c r="J10" s="42"/>
    </row>
    <row r="11" spans="1:10" ht="18">
      <c r="A11" s="46"/>
      <c r="B11" s="38"/>
      <c r="C11" s="38"/>
      <c r="D11" s="38"/>
      <c r="E11" s="38"/>
      <c r="F11" s="38"/>
      <c r="G11" s="38"/>
      <c r="H11" s="47"/>
      <c r="I11" s="22"/>
      <c r="J11" s="42"/>
    </row>
    <row r="12" spans="1:10" ht="18">
      <c r="A12" s="46"/>
      <c r="B12" s="38"/>
      <c r="C12" s="38"/>
      <c r="D12" s="38"/>
      <c r="E12" s="38"/>
      <c r="F12" s="38"/>
      <c r="G12" s="38"/>
      <c r="H12" s="47"/>
      <c r="I12" s="22"/>
      <c r="J12" s="42"/>
    </row>
    <row r="13" spans="1:10" ht="18">
      <c r="A13" s="46"/>
      <c r="B13" s="38"/>
      <c r="C13" s="38"/>
      <c r="D13" s="38"/>
      <c r="E13" s="38"/>
      <c r="F13" s="38"/>
      <c r="G13" s="38"/>
      <c r="H13" s="47"/>
      <c r="I13" s="22"/>
      <c r="J13" s="42"/>
    </row>
    <row r="14" spans="1:10" ht="18">
      <c r="A14" s="46"/>
      <c r="B14" s="38"/>
      <c r="C14" s="38"/>
      <c r="D14" s="38"/>
      <c r="E14" s="38"/>
      <c r="F14" s="38"/>
      <c r="G14" s="38"/>
      <c r="H14" s="47"/>
      <c r="I14" s="22"/>
      <c r="J14" s="42"/>
    </row>
    <row r="15" spans="1:10" ht="18">
      <c r="A15" s="46"/>
      <c r="B15" s="38"/>
      <c r="C15" s="38"/>
      <c r="D15" s="38"/>
      <c r="E15" s="38"/>
      <c r="F15" s="38"/>
      <c r="G15" s="38"/>
      <c r="H15" s="47"/>
      <c r="I15" s="22"/>
      <c r="J15" s="42"/>
    </row>
    <row r="16" spans="1:10" ht="18">
      <c r="A16" s="46"/>
      <c r="B16" s="38"/>
      <c r="C16" s="38"/>
      <c r="D16" s="38"/>
      <c r="E16" s="38"/>
      <c r="F16" s="38"/>
      <c r="G16" s="38"/>
      <c r="H16" s="47"/>
      <c r="I16" s="22"/>
      <c r="J16" s="42"/>
    </row>
    <row r="17" spans="1:10" ht="18">
      <c r="A17" s="46"/>
      <c r="B17" s="38"/>
      <c r="C17" s="38"/>
      <c r="D17" s="38"/>
      <c r="E17" s="38"/>
      <c r="F17" s="38"/>
      <c r="G17" s="38"/>
      <c r="H17" s="47"/>
      <c r="I17" s="22"/>
      <c r="J17" s="42"/>
    </row>
    <row r="18" spans="1:10" ht="18.75" thickBot="1">
      <c r="A18" s="49"/>
      <c r="B18" s="21" t="s">
        <v>0</v>
      </c>
      <c r="C18" s="20"/>
      <c r="D18" s="20"/>
      <c r="E18" s="20"/>
      <c r="F18" s="20"/>
      <c r="G18" s="20"/>
      <c r="H18" s="50">
        <f>SUM(H8:H17)</f>
        <v>75.31</v>
      </c>
      <c r="I18" s="23"/>
      <c r="J18" s="42"/>
    </row>
    <row r="19" spans="1:9" ht="20.25">
      <c r="A19" s="76" t="s">
        <v>2</v>
      </c>
      <c r="B19" s="51"/>
      <c r="C19" s="51"/>
      <c r="D19" s="38"/>
      <c r="E19" s="38"/>
      <c r="F19" s="38"/>
      <c r="G19" s="38"/>
      <c r="H19" s="47"/>
      <c r="I19" s="24"/>
    </row>
    <row r="20" spans="1:9" ht="18">
      <c r="A20" s="46"/>
      <c r="B20" s="38"/>
      <c r="C20" s="38"/>
      <c r="D20" s="38"/>
      <c r="E20" s="38"/>
      <c r="F20" s="38"/>
      <c r="G20" s="38"/>
      <c r="H20" s="47"/>
      <c r="I20" s="24"/>
    </row>
    <row r="21" spans="1:9" ht="18">
      <c r="A21" s="46"/>
      <c r="B21" s="10" t="s">
        <v>93</v>
      </c>
      <c r="C21" s="10"/>
      <c r="D21" s="10"/>
      <c r="E21" s="10"/>
      <c r="F21" s="10"/>
      <c r="G21" s="10"/>
      <c r="H21" s="53">
        <v>4.15</v>
      </c>
      <c r="I21" s="24"/>
    </row>
    <row r="22" spans="1:9" ht="18">
      <c r="A22" s="46"/>
      <c r="B22" s="10" t="s">
        <v>98</v>
      </c>
      <c r="C22" s="10"/>
      <c r="D22" s="10"/>
      <c r="E22" s="10"/>
      <c r="F22" s="10"/>
      <c r="G22" s="10"/>
      <c r="H22" s="53">
        <v>102.34</v>
      </c>
      <c r="I22" s="24"/>
    </row>
    <row r="23" spans="1:9" ht="18">
      <c r="A23" s="46"/>
      <c r="B23" s="10" t="s">
        <v>94</v>
      </c>
      <c r="C23" s="10"/>
      <c r="D23" s="10"/>
      <c r="E23" s="10"/>
      <c r="F23" s="10"/>
      <c r="G23" s="10"/>
      <c r="H23" s="53">
        <v>32</v>
      </c>
      <c r="I23" s="24"/>
    </row>
    <row r="24" spans="1:9" ht="18">
      <c r="A24" s="46"/>
      <c r="B24" s="10" t="s">
        <v>95</v>
      </c>
      <c r="C24" s="10"/>
      <c r="D24" s="10"/>
      <c r="E24" s="10"/>
      <c r="F24" s="10"/>
      <c r="G24" s="10"/>
      <c r="H24" s="53">
        <v>262.09</v>
      </c>
      <c r="I24" s="24"/>
    </row>
    <row r="25" spans="1:9" ht="18">
      <c r="A25" s="46"/>
      <c r="B25" s="10" t="s">
        <v>96</v>
      </c>
      <c r="C25" s="10"/>
      <c r="D25" s="10"/>
      <c r="E25" s="10"/>
      <c r="F25" s="10"/>
      <c r="G25" s="10"/>
      <c r="H25" s="53">
        <v>5.18</v>
      </c>
      <c r="I25" s="24"/>
    </row>
    <row r="26" spans="1:9" ht="18">
      <c r="A26" s="46"/>
      <c r="B26" s="10" t="s">
        <v>97</v>
      </c>
      <c r="C26" s="38"/>
      <c r="D26" s="38"/>
      <c r="E26" s="38"/>
      <c r="F26" s="38"/>
      <c r="G26" s="38"/>
      <c r="H26" s="53">
        <v>21</v>
      </c>
      <c r="I26" s="24"/>
    </row>
    <row r="27" spans="1:9" ht="18">
      <c r="A27" s="46"/>
      <c r="B27" s="38"/>
      <c r="C27" s="38"/>
      <c r="D27" s="38"/>
      <c r="E27" s="38"/>
      <c r="F27" s="38"/>
      <c r="G27" s="38"/>
      <c r="H27" s="48"/>
      <c r="I27" s="24"/>
    </row>
    <row r="28" spans="1:9" ht="18">
      <c r="A28" s="46"/>
      <c r="B28" s="38"/>
      <c r="C28" s="38"/>
      <c r="D28" s="38"/>
      <c r="E28" s="38"/>
      <c r="F28" s="38"/>
      <c r="G28" s="38"/>
      <c r="H28" s="48"/>
      <c r="I28" s="24"/>
    </row>
    <row r="29" spans="1:9" ht="18">
      <c r="A29" s="46"/>
      <c r="B29" s="38"/>
      <c r="C29" s="38"/>
      <c r="D29" s="38"/>
      <c r="E29" s="38"/>
      <c r="F29" s="38"/>
      <c r="G29" s="38"/>
      <c r="H29" s="48"/>
      <c r="I29" s="24"/>
    </row>
    <row r="30" spans="1:9" ht="18">
      <c r="A30" s="46"/>
      <c r="B30" s="38"/>
      <c r="C30" s="38"/>
      <c r="D30" s="38"/>
      <c r="E30" s="38"/>
      <c r="F30" s="38"/>
      <c r="G30" s="38"/>
      <c r="H30" s="48"/>
      <c r="I30" s="24"/>
    </row>
    <row r="31" spans="1:9" ht="18">
      <c r="A31" s="46"/>
      <c r="B31" s="38"/>
      <c r="C31" s="38"/>
      <c r="D31" s="38"/>
      <c r="E31" s="38"/>
      <c r="F31" s="38"/>
      <c r="G31" s="38"/>
      <c r="H31" s="48"/>
      <c r="I31" s="24"/>
    </row>
    <row r="32" spans="1:9" ht="18">
      <c r="A32" s="46"/>
      <c r="B32" s="38"/>
      <c r="C32" s="38"/>
      <c r="D32" s="38"/>
      <c r="E32" s="38"/>
      <c r="F32" s="38"/>
      <c r="G32" s="38"/>
      <c r="H32" s="48"/>
      <c r="I32" s="24"/>
    </row>
    <row r="33" spans="1:9" ht="18">
      <c r="A33" s="46"/>
      <c r="B33" s="38"/>
      <c r="C33" s="38"/>
      <c r="D33" s="38"/>
      <c r="E33" s="38"/>
      <c r="F33" s="38"/>
      <c r="G33" s="38"/>
      <c r="H33" s="48"/>
      <c r="I33" s="24"/>
    </row>
    <row r="34" spans="1:9" ht="18">
      <c r="A34" s="46"/>
      <c r="B34" s="38"/>
      <c r="C34" s="38"/>
      <c r="D34" s="38"/>
      <c r="E34" s="38"/>
      <c r="F34" s="38"/>
      <c r="G34" s="38"/>
      <c r="H34" s="48"/>
      <c r="I34" s="24"/>
    </row>
    <row r="35" spans="1:9" ht="18">
      <c r="A35" s="46"/>
      <c r="B35" s="38"/>
      <c r="C35" s="38"/>
      <c r="D35" s="38"/>
      <c r="E35" s="38"/>
      <c r="F35" s="38"/>
      <c r="G35" s="38"/>
      <c r="H35" s="48"/>
      <c r="I35" s="24"/>
    </row>
    <row r="36" spans="1:9" ht="18">
      <c r="A36" s="46"/>
      <c r="B36" s="38"/>
      <c r="C36" s="38"/>
      <c r="D36" s="38"/>
      <c r="E36" s="38"/>
      <c r="F36" s="38"/>
      <c r="G36" s="38"/>
      <c r="H36" s="48"/>
      <c r="I36" s="24"/>
    </row>
    <row r="37" spans="1:9" ht="18">
      <c r="A37" s="46"/>
      <c r="B37" s="38"/>
      <c r="C37" s="38"/>
      <c r="D37" s="38"/>
      <c r="E37" s="38"/>
      <c r="F37" s="38"/>
      <c r="G37" s="38"/>
      <c r="H37" s="48"/>
      <c r="I37" s="24"/>
    </row>
    <row r="38" spans="1:9" ht="18">
      <c r="A38" s="46"/>
      <c r="B38" s="38"/>
      <c r="C38" s="38"/>
      <c r="D38" s="38"/>
      <c r="E38" s="38"/>
      <c r="F38" s="38"/>
      <c r="G38" s="38"/>
      <c r="H38" s="48"/>
      <c r="I38" s="24"/>
    </row>
    <row r="39" spans="1:9" ht="18">
      <c r="A39" s="46"/>
      <c r="B39" s="51" t="s">
        <v>0</v>
      </c>
      <c r="C39" s="38"/>
      <c r="D39" s="38"/>
      <c r="E39" s="38"/>
      <c r="F39" s="38"/>
      <c r="G39" s="38"/>
      <c r="H39" s="52">
        <f>SUM(H21:H38)</f>
        <v>426.76</v>
      </c>
      <c r="I39" s="24"/>
    </row>
    <row r="40" spans="1:9" ht="12.75">
      <c r="A40" s="29"/>
      <c r="B40" s="30"/>
      <c r="C40" s="30"/>
      <c r="D40" s="30"/>
      <c r="E40" s="30"/>
      <c r="F40" s="30"/>
      <c r="G40" s="30"/>
      <c r="H40" s="31"/>
      <c r="I40" s="24"/>
    </row>
    <row r="41" spans="1:9" ht="21" thickBot="1">
      <c r="A41" s="72" t="s">
        <v>3</v>
      </c>
      <c r="B41" s="41"/>
      <c r="C41" s="41"/>
      <c r="D41" s="41"/>
      <c r="E41" s="41"/>
      <c r="F41" s="41"/>
      <c r="G41" s="41"/>
      <c r="H41" s="134">
        <f>(H18-H39)</f>
        <v>-351.45</v>
      </c>
      <c r="I41" s="24"/>
    </row>
    <row r="42" spans="1:9" ht="13.5" thickBot="1">
      <c r="A42" s="43"/>
      <c r="B42" s="43"/>
      <c r="C42" s="43"/>
      <c r="D42" s="43"/>
      <c r="E42" s="43"/>
      <c r="F42" s="43"/>
      <c r="G42" s="43"/>
      <c r="H42" s="43"/>
      <c r="I42" s="24"/>
    </row>
    <row r="43" spans="1:9" ht="18">
      <c r="A43" s="172" t="s">
        <v>18</v>
      </c>
      <c r="B43" s="173"/>
      <c r="C43" s="173"/>
      <c r="D43" s="173"/>
      <c r="E43" s="173"/>
      <c r="F43" s="173"/>
      <c r="G43" s="173"/>
      <c r="H43" s="174"/>
      <c r="I43" s="24"/>
    </row>
    <row r="44" spans="1:9" ht="12.75">
      <c r="A44" s="29"/>
      <c r="B44" s="30"/>
      <c r="C44" s="30"/>
      <c r="D44" s="30"/>
      <c r="E44" s="30"/>
      <c r="F44" s="30"/>
      <c r="G44" s="30"/>
      <c r="H44" s="31"/>
      <c r="I44" s="24"/>
    </row>
    <row r="45" spans="1:9" ht="18">
      <c r="A45" s="37" t="s">
        <v>11</v>
      </c>
      <c r="B45" s="38"/>
      <c r="C45" s="38"/>
      <c r="D45" s="38"/>
      <c r="E45" s="38"/>
      <c r="F45" s="30"/>
      <c r="G45" s="30"/>
      <c r="H45" s="39">
        <v>14111.77</v>
      </c>
      <c r="I45" s="24"/>
    </row>
    <row r="46" spans="1:9" ht="15">
      <c r="A46" s="29"/>
      <c r="B46" s="30"/>
      <c r="C46" s="30"/>
      <c r="D46" s="30"/>
      <c r="E46" s="30"/>
      <c r="F46" s="30"/>
      <c r="G46" s="30"/>
      <c r="H46" s="33"/>
      <c r="I46" s="24"/>
    </row>
    <row r="47" spans="1:9" ht="15.75">
      <c r="A47" s="29"/>
      <c r="B47" s="54" t="s">
        <v>44</v>
      </c>
      <c r="C47" s="54"/>
      <c r="D47" s="54"/>
      <c r="E47" s="55"/>
      <c r="F47" s="30"/>
      <c r="G47" s="30"/>
      <c r="H47" s="39">
        <f>H18</f>
        <v>75.31</v>
      </c>
      <c r="I47" s="24"/>
    </row>
    <row r="48" spans="1:9" ht="15.75">
      <c r="A48" s="29"/>
      <c r="B48" s="54" t="s">
        <v>45</v>
      </c>
      <c r="C48" s="54"/>
      <c r="D48" s="54"/>
      <c r="E48" s="55"/>
      <c r="F48" s="30"/>
      <c r="G48" s="30"/>
      <c r="H48" s="39">
        <f>H39</f>
        <v>426.76</v>
      </c>
      <c r="I48" s="24"/>
    </row>
    <row r="49" spans="1:9" ht="15">
      <c r="A49" s="29"/>
      <c r="B49" s="30"/>
      <c r="C49" s="30"/>
      <c r="D49" s="30"/>
      <c r="E49" s="30"/>
      <c r="F49" s="30"/>
      <c r="G49" s="30"/>
      <c r="H49" s="33"/>
      <c r="I49" s="24"/>
    </row>
    <row r="50" spans="1:9" ht="18.75" thickBot="1">
      <c r="A50" s="40" t="s">
        <v>46</v>
      </c>
      <c r="B50" s="20"/>
      <c r="C50" s="20"/>
      <c r="D50" s="20"/>
      <c r="E50" s="20"/>
      <c r="F50" s="41"/>
      <c r="G50" s="41"/>
      <c r="H50" s="35">
        <f>H45+H47-H48</f>
        <v>13760.32</v>
      </c>
      <c r="I50" s="24"/>
    </row>
    <row r="51" spans="1:9" ht="13.5" customHeight="1">
      <c r="A51" s="43"/>
      <c r="B51" s="43"/>
      <c r="C51" s="43"/>
      <c r="D51" s="43"/>
      <c r="E51" s="43"/>
      <c r="F51" s="43"/>
      <c r="G51" s="43"/>
      <c r="H51" s="43"/>
      <c r="I51" s="24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24"/>
    </row>
    <row r="53" spans="1:10" ht="12.75">
      <c r="A53" s="45" t="s">
        <v>25</v>
      </c>
      <c r="B53" s="45"/>
      <c r="C53" s="45"/>
      <c r="D53" s="84"/>
      <c r="E53" s="45" t="s">
        <v>9</v>
      </c>
      <c r="F53" s="45"/>
      <c r="G53" s="45"/>
      <c r="H53" s="84"/>
      <c r="I53" s="24"/>
      <c r="J53" s="42"/>
    </row>
    <row r="54" spans="1:9" ht="18">
      <c r="A54" s="86" t="s">
        <v>6</v>
      </c>
      <c r="B54" s="86"/>
      <c r="C54" s="86"/>
      <c r="D54" s="86"/>
      <c r="E54" s="86" t="s">
        <v>14</v>
      </c>
      <c r="F54" s="86"/>
      <c r="G54" s="86"/>
      <c r="H54" s="86"/>
      <c r="I54" s="24"/>
    </row>
    <row r="55" spans="1:9" ht="18">
      <c r="A55" s="86" t="s">
        <v>5</v>
      </c>
      <c r="B55" s="86"/>
      <c r="C55" s="86"/>
      <c r="D55" s="86"/>
      <c r="E55" s="86" t="s">
        <v>15</v>
      </c>
      <c r="F55" s="86"/>
      <c r="G55" s="86"/>
      <c r="H55" s="86"/>
      <c r="I55" s="24"/>
    </row>
    <row r="56" spans="1:8" ht="15">
      <c r="A56" s="1"/>
      <c r="B56" s="1"/>
      <c r="C56" s="1"/>
      <c r="D56" s="1"/>
      <c r="E56" s="1"/>
      <c r="F56" s="1"/>
      <c r="G56" s="1"/>
      <c r="H56" s="1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0">
      <selection activeCell="E55" sqref="E55"/>
    </sheetView>
  </sheetViews>
  <sheetFormatPr defaultColWidth="9.140625" defaultRowHeight="12.75"/>
  <cols>
    <col min="8" max="8" width="14.0039062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5" t="s">
        <v>36</v>
      </c>
      <c r="B2" s="179"/>
      <c r="C2" s="179"/>
      <c r="D2" s="179"/>
      <c r="E2" s="179"/>
      <c r="F2" s="179"/>
      <c r="G2" s="179"/>
      <c r="H2" s="179"/>
      <c r="I2" s="191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6" t="s">
        <v>77</v>
      </c>
      <c r="B4" s="182"/>
      <c r="C4" s="182"/>
      <c r="D4" s="182"/>
      <c r="E4" s="182"/>
      <c r="F4" s="182"/>
      <c r="G4" s="182"/>
      <c r="H4" s="182"/>
      <c r="I4" s="197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8">
      <c r="A18" s="103"/>
      <c r="B18" s="120" t="s">
        <v>0</v>
      </c>
      <c r="C18" s="104"/>
      <c r="D18" s="104"/>
      <c r="E18" s="104"/>
      <c r="F18" s="104"/>
      <c r="G18" s="104"/>
      <c r="H18" s="111">
        <f>SUM(H8:H17)</f>
        <v>0</v>
      </c>
      <c r="I18" s="105"/>
    </row>
    <row r="19" spans="1:9" ht="20.25">
      <c r="A19" s="106" t="s">
        <v>2</v>
      </c>
      <c r="B19" s="107"/>
      <c r="C19" s="107"/>
      <c r="D19" s="97"/>
      <c r="E19" s="97"/>
      <c r="F19" s="97"/>
      <c r="G19" s="97"/>
      <c r="H19" s="97"/>
      <c r="I19" s="98"/>
    </row>
    <row r="20" spans="1:9" ht="12.75">
      <c r="A20" s="100"/>
      <c r="B20" s="30"/>
      <c r="C20" s="30"/>
      <c r="D20" s="30"/>
      <c r="E20" s="30"/>
      <c r="F20" s="30"/>
      <c r="G20" s="30"/>
      <c r="H20" s="30"/>
      <c r="I20" s="101"/>
    </row>
    <row r="21" spans="1:9" ht="15">
      <c r="A21" s="100"/>
      <c r="B21" s="8"/>
      <c r="C21" s="8"/>
      <c r="D21" s="8"/>
      <c r="E21" s="8"/>
      <c r="F21" s="8"/>
      <c r="G21" s="8"/>
      <c r="H21" s="9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10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5">
      <c r="A31" s="100"/>
      <c r="B31" s="8"/>
      <c r="C31" s="8"/>
      <c r="D31" s="8"/>
      <c r="E31" s="8"/>
      <c r="F31" s="8"/>
      <c r="G31" s="8"/>
      <c r="H31" s="8"/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8">
      <c r="A38" s="100"/>
      <c r="B38" s="121" t="s">
        <v>0</v>
      </c>
      <c r="C38" s="8"/>
      <c r="D38" s="8"/>
      <c r="E38" s="8"/>
      <c r="F38" s="8"/>
      <c r="G38" s="8"/>
      <c r="H38" s="95">
        <f>SUM(H21:H37)</f>
        <v>0</v>
      </c>
      <c r="I38" s="101"/>
    </row>
    <row r="39" spans="1:9" ht="12.75">
      <c r="A39" s="100"/>
      <c r="B39" s="30"/>
      <c r="C39" s="30"/>
      <c r="D39" s="30"/>
      <c r="E39" s="30"/>
      <c r="F39" s="30"/>
      <c r="G39" s="30"/>
      <c r="H39" s="30"/>
      <c r="I39" s="101"/>
    </row>
    <row r="40" spans="1:9" ht="20.25">
      <c r="A40" s="108" t="s">
        <v>3</v>
      </c>
      <c r="B40" s="109"/>
      <c r="C40" s="109"/>
      <c r="D40" s="109"/>
      <c r="E40" s="109"/>
      <c r="F40" s="109"/>
      <c r="G40" s="109"/>
      <c r="H40" s="135">
        <f>(H18-H38)</f>
        <v>0</v>
      </c>
      <c r="I40" s="105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5.75">
      <c r="A42" s="198" t="s">
        <v>19</v>
      </c>
      <c r="B42" s="199"/>
      <c r="C42" s="199"/>
      <c r="D42" s="199"/>
      <c r="E42" s="199"/>
      <c r="F42" s="199"/>
      <c r="G42" s="199"/>
      <c r="H42" s="199"/>
      <c r="I42" s="98"/>
    </row>
    <row r="43" spans="1:9" ht="12.75">
      <c r="A43" s="126"/>
      <c r="B43" s="55"/>
      <c r="C43" s="55"/>
      <c r="D43" s="55"/>
      <c r="E43" s="55"/>
      <c r="F43" s="55"/>
      <c r="G43" s="55"/>
      <c r="H43" s="55"/>
      <c r="I43" s="101"/>
    </row>
    <row r="44" spans="1:9" ht="15.75">
      <c r="A44" s="131" t="s">
        <v>76</v>
      </c>
      <c r="B44" s="55"/>
      <c r="C44" s="55"/>
      <c r="D44" s="55"/>
      <c r="E44" s="55"/>
      <c r="F44" s="55"/>
      <c r="G44" s="55"/>
      <c r="H44" s="92">
        <f>Setembro11!H49</f>
        <v>18694.379999999997</v>
      </c>
      <c r="I44" s="101"/>
    </row>
    <row r="45" spans="1:9" ht="15.75">
      <c r="A45" s="126"/>
      <c r="B45" s="55"/>
      <c r="C45" s="55"/>
      <c r="D45" s="55"/>
      <c r="E45" s="55"/>
      <c r="F45" s="55"/>
      <c r="G45" s="55"/>
      <c r="H45" s="54"/>
      <c r="I45" s="101"/>
    </row>
    <row r="46" spans="1:9" ht="15.75">
      <c r="A46" s="126"/>
      <c r="B46" s="54" t="s">
        <v>78</v>
      </c>
      <c r="C46" s="54"/>
      <c r="D46" s="54"/>
      <c r="E46" s="55"/>
      <c r="F46" s="55"/>
      <c r="G46" s="55"/>
      <c r="H46" s="92">
        <f>H18</f>
        <v>0</v>
      </c>
      <c r="I46" s="101"/>
    </row>
    <row r="47" spans="1:9" ht="15.75">
      <c r="A47" s="126"/>
      <c r="B47" s="54" t="s">
        <v>79</v>
      </c>
      <c r="C47" s="54"/>
      <c r="D47" s="54"/>
      <c r="E47" s="55"/>
      <c r="F47" s="55"/>
      <c r="G47" s="55"/>
      <c r="H47" s="92">
        <f>H38</f>
        <v>0</v>
      </c>
      <c r="I47" s="101"/>
    </row>
    <row r="48" spans="1:9" ht="15.75">
      <c r="A48" s="126"/>
      <c r="B48" s="55"/>
      <c r="C48" s="55"/>
      <c r="D48" s="55"/>
      <c r="E48" s="55"/>
      <c r="F48" s="55"/>
      <c r="G48" s="55"/>
      <c r="H48" s="54"/>
      <c r="I48" s="101"/>
    </row>
    <row r="49" spans="1:9" ht="15.75">
      <c r="A49" s="132" t="s">
        <v>80</v>
      </c>
      <c r="B49" s="128"/>
      <c r="C49" s="128"/>
      <c r="D49" s="128"/>
      <c r="E49" s="128"/>
      <c r="F49" s="128"/>
      <c r="G49" s="128"/>
      <c r="H49" s="110">
        <f>H44+H46-H47</f>
        <v>18694.379999999997</v>
      </c>
      <c r="I49" s="105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84"/>
      <c r="E51" s="84"/>
      <c r="F51" s="84"/>
      <c r="G51" s="84"/>
      <c r="H51" s="84"/>
      <c r="I51" s="43"/>
    </row>
    <row r="52" spans="1:9" ht="12.75">
      <c r="A52" s="45" t="s">
        <v>7</v>
      </c>
      <c r="B52" s="45"/>
      <c r="C52" s="45"/>
      <c r="D52" s="84"/>
      <c r="E52" s="45" t="s">
        <v>10</v>
      </c>
      <c r="F52" s="45"/>
      <c r="G52" s="45"/>
      <c r="H52" s="84"/>
      <c r="I52" s="43"/>
    </row>
    <row r="53" spans="1:9" ht="15.75">
      <c r="A53" s="91" t="s">
        <v>6</v>
      </c>
      <c r="B53" s="91"/>
      <c r="C53" s="91"/>
      <c r="D53" s="91"/>
      <c r="E53" s="91" t="s">
        <v>20</v>
      </c>
      <c r="F53" s="91"/>
      <c r="G53" s="91"/>
      <c r="H53" s="91"/>
      <c r="I53" s="43"/>
    </row>
    <row r="54" spans="1:9" ht="15.75">
      <c r="A54" s="91" t="s">
        <v>5</v>
      </c>
      <c r="B54" s="91"/>
      <c r="C54" s="91"/>
      <c r="D54" s="91"/>
      <c r="E54" s="91" t="s">
        <v>8</v>
      </c>
      <c r="F54" s="91"/>
      <c r="G54" s="91"/>
      <c r="H54" s="91"/>
      <c r="I54" s="43"/>
    </row>
  </sheetData>
  <sheetProtection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41">
      <selection activeCell="D56" sqref="D56"/>
    </sheetView>
  </sheetViews>
  <sheetFormatPr defaultColWidth="9.140625" defaultRowHeight="12.75"/>
  <cols>
    <col min="1" max="1" width="10.28125" style="0" customWidth="1"/>
    <col min="2" max="2" width="8.421875" style="0" customWidth="1"/>
    <col min="3" max="3" width="10.140625" style="0" customWidth="1"/>
    <col min="4" max="4" width="11.00390625" style="0" customWidth="1"/>
    <col min="5" max="5" width="10.00390625" style="0" customWidth="1"/>
    <col min="6" max="6" width="9.8515625" style="0" customWidth="1"/>
    <col min="7" max="7" width="11.00390625" style="0" customWidth="1"/>
    <col min="8" max="8" width="13.8515625" style="0" customWidth="1"/>
    <col min="9" max="9" width="5.57421875" style="0" customWidth="1"/>
  </cols>
  <sheetData>
    <row r="1" spans="1:9" ht="12.75">
      <c r="A1" s="151"/>
      <c r="B1" s="152"/>
      <c r="C1" s="152"/>
      <c r="D1" s="152"/>
      <c r="E1" s="152"/>
      <c r="F1" s="152"/>
      <c r="G1" s="152"/>
      <c r="H1" s="153"/>
      <c r="I1" s="157"/>
    </row>
    <row r="2" spans="1:9" ht="23.25">
      <c r="A2" s="138" t="s">
        <v>37</v>
      </c>
      <c r="B2" s="122"/>
      <c r="C2" s="122"/>
      <c r="D2" s="122"/>
      <c r="E2" s="122"/>
      <c r="F2" s="122"/>
      <c r="G2" s="122"/>
      <c r="H2" s="124"/>
      <c r="I2" s="157"/>
    </row>
    <row r="3" spans="1:9" ht="12.75">
      <c r="A3" s="154"/>
      <c r="B3" s="61"/>
      <c r="C3" s="61"/>
      <c r="D3" s="61"/>
      <c r="E3" s="61"/>
      <c r="F3" s="61"/>
      <c r="G3" s="61"/>
      <c r="H3" s="139"/>
      <c r="I3" s="157"/>
    </row>
    <row r="4" spans="1:10" ht="18">
      <c r="A4" s="159" t="s">
        <v>81</v>
      </c>
      <c r="B4" s="160"/>
      <c r="C4" s="160"/>
      <c r="D4" s="160"/>
      <c r="E4" s="160"/>
      <c r="F4" s="160"/>
      <c r="G4" s="160"/>
      <c r="H4" s="161"/>
      <c r="I4" s="157"/>
      <c r="J4" s="149"/>
    </row>
    <row r="5" spans="1:9" ht="12.75">
      <c r="A5" s="100"/>
      <c r="B5" s="30"/>
      <c r="C5" s="30"/>
      <c r="D5" s="30"/>
      <c r="E5" s="30"/>
      <c r="F5" s="30"/>
      <c r="G5" s="30"/>
      <c r="H5" s="101"/>
      <c r="I5" s="158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158"/>
    </row>
    <row r="7" spans="1:9" ht="12.75">
      <c r="A7" s="100"/>
      <c r="B7" s="30"/>
      <c r="C7" s="30"/>
      <c r="D7" s="30"/>
      <c r="E7" s="30"/>
      <c r="F7" s="30"/>
      <c r="G7" s="30"/>
      <c r="H7" s="101"/>
      <c r="I7" s="158"/>
    </row>
    <row r="8" spans="1:9" ht="15">
      <c r="A8" s="100"/>
      <c r="B8" s="8"/>
      <c r="C8" s="8"/>
      <c r="D8" s="8"/>
      <c r="E8" s="8"/>
      <c r="F8" s="8"/>
      <c r="G8" s="8"/>
      <c r="H8" s="140"/>
      <c r="I8" s="156"/>
    </row>
    <row r="9" spans="1:9" ht="15">
      <c r="A9" s="100"/>
      <c r="B9" s="8"/>
      <c r="C9" s="8"/>
      <c r="D9" s="8"/>
      <c r="E9" s="8"/>
      <c r="F9" s="8"/>
      <c r="G9" s="8"/>
      <c r="H9" s="140"/>
      <c r="I9" s="156"/>
    </row>
    <row r="10" spans="1:9" ht="15">
      <c r="A10" s="100"/>
      <c r="B10" s="8"/>
      <c r="C10" s="8"/>
      <c r="D10" s="8"/>
      <c r="E10" s="8"/>
      <c r="F10" s="8"/>
      <c r="G10" s="8"/>
      <c r="H10" s="140"/>
      <c r="I10" s="156"/>
    </row>
    <row r="11" spans="1:9" ht="15">
      <c r="A11" s="100"/>
      <c r="B11" s="8"/>
      <c r="C11" s="8"/>
      <c r="D11" s="8"/>
      <c r="E11" s="8"/>
      <c r="F11" s="8"/>
      <c r="G11" s="8"/>
      <c r="H11" s="140"/>
      <c r="I11" s="156"/>
    </row>
    <row r="12" spans="1:9" ht="15">
      <c r="A12" s="100"/>
      <c r="B12" s="8"/>
      <c r="C12" s="8"/>
      <c r="D12" s="8"/>
      <c r="E12" s="8"/>
      <c r="F12" s="8"/>
      <c r="G12" s="8"/>
      <c r="H12" s="140"/>
      <c r="I12" s="156"/>
    </row>
    <row r="13" spans="1:9" ht="15">
      <c r="A13" s="100"/>
      <c r="B13" s="8"/>
      <c r="C13" s="8"/>
      <c r="D13" s="8"/>
      <c r="E13" s="8"/>
      <c r="F13" s="8"/>
      <c r="G13" s="8"/>
      <c r="H13" s="140"/>
      <c r="I13" s="156"/>
    </row>
    <row r="14" spans="1:9" ht="15">
      <c r="A14" s="100"/>
      <c r="B14" s="8"/>
      <c r="C14" s="8"/>
      <c r="D14" s="8"/>
      <c r="E14" s="8"/>
      <c r="F14" s="8"/>
      <c r="G14" s="8"/>
      <c r="H14" s="140"/>
      <c r="I14" s="156"/>
    </row>
    <row r="15" spans="1:9" ht="15">
      <c r="A15" s="100"/>
      <c r="B15" s="8"/>
      <c r="C15" s="8"/>
      <c r="D15" s="8"/>
      <c r="E15" s="8"/>
      <c r="F15" s="8"/>
      <c r="G15" s="8"/>
      <c r="H15" s="140"/>
      <c r="I15" s="156"/>
    </row>
    <row r="16" spans="1:9" ht="15">
      <c r="A16" s="100"/>
      <c r="B16" s="8"/>
      <c r="C16" s="8"/>
      <c r="D16" s="8"/>
      <c r="E16" s="8"/>
      <c r="F16" s="8"/>
      <c r="G16" s="8"/>
      <c r="H16" s="155"/>
      <c r="I16" s="156"/>
    </row>
    <row r="17" spans="1:9" ht="15">
      <c r="A17" s="100"/>
      <c r="B17" s="8"/>
      <c r="C17" s="8"/>
      <c r="D17" s="8"/>
      <c r="E17" s="8"/>
      <c r="F17" s="8"/>
      <c r="G17" s="8"/>
      <c r="H17" s="155"/>
      <c r="I17" s="156"/>
    </row>
    <row r="18" spans="1:9" ht="15">
      <c r="A18" s="100"/>
      <c r="B18" s="8"/>
      <c r="C18" s="8"/>
      <c r="D18" s="8"/>
      <c r="E18" s="8"/>
      <c r="F18" s="8"/>
      <c r="G18" s="8"/>
      <c r="H18" s="155"/>
      <c r="I18" s="156"/>
    </row>
    <row r="19" spans="1:9" ht="18">
      <c r="A19" s="103"/>
      <c r="B19" s="120" t="s">
        <v>0</v>
      </c>
      <c r="C19" s="104"/>
      <c r="D19" s="104"/>
      <c r="E19" s="104"/>
      <c r="F19" s="104"/>
      <c r="G19" s="104"/>
      <c r="H19" s="141">
        <f>SUM(H8:H18)</f>
        <v>0</v>
      </c>
      <c r="I19" s="156"/>
    </row>
    <row r="20" spans="1:8" ht="20.25">
      <c r="A20" s="106" t="s">
        <v>2</v>
      </c>
      <c r="B20" s="107"/>
      <c r="C20" s="107"/>
      <c r="D20" s="97"/>
      <c r="E20" s="97"/>
      <c r="F20" s="97"/>
      <c r="G20" s="97"/>
      <c r="H20" s="98"/>
    </row>
    <row r="21" spans="1:8" ht="12.75">
      <c r="A21" s="100"/>
      <c r="B21" s="30"/>
      <c r="C21" s="30"/>
      <c r="D21" s="30"/>
      <c r="E21" s="30"/>
      <c r="F21" s="30"/>
      <c r="G21" s="30"/>
      <c r="H21" s="101"/>
    </row>
    <row r="22" spans="1:8" ht="15">
      <c r="A22" s="100"/>
      <c r="B22" s="8"/>
      <c r="C22" s="8"/>
      <c r="D22" s="8"/>
      <c r="E22" s="8"/>
      <c r="F22" s="8"/>
      <c r="G22" s="8"/>
      <c r="H22" s="140"/>
    </row>
    <row r="23" spans="1:8" ht="15">
      <c r="A23" s="100"/>
      <c r="B23" s="8"/>
      <c r="C23" s="8"/>
      <c r="D23" s="8"/>
      <c r="E23" s="8"/>
      <c r="F23" s="8"/>
      <c r="G23" s="8"/>
      <c r="H23" s="140"/>
    </row>
    <row r="24" spans="1:8" ht="15">
      <c r="A24" s="100"/>
      <c r="B24" s="8"/>
      <c r="C24" s="8"/>
      <c r="D24" s="8"/>
      <c r="E24" s="8"/>
      <c r="F24" s="8"/>
      <c r="G24" s="8"/>
      <c r="H24" s="140"/>
    </row>
    <row r="25" spans="1:8" ht="15">
      <c r="A25" s="100"/>
      <c r="B25" s="8"/>
      <c r="C25" s="8"/>
      <c r="D25" s="8"/>
      <c r="E25" s="8"/>
      <c r="F25" s="8"/>
      <c r="G25" s="8"/>
      <c r="H25" s="140"/>
    </row>
    <row r="26" spans="1:8" ht="15">
      <c r="A26" s="100"/>
      <c r="B26" s="10"/>
      <c r="C26" s="8"/>
      <c r="D26" s="8"/>
      <c r="E26" s="8"/>
      <c r="F26" s="8"/>
      <c r="G26" s="8"/>
      <c r="H26" s="140"/>
    </row>
    <row r="27" spans="1:8" ht="15">
      <c r="A27" s="100"/>
      <c r="B27" s="8"/>
      <c r="C27" s="8"/>
      <c r="D27" s="8"/>
      <c r="E27" s="8"/>
      <c r="F27" s="8"/>
      <c r="G27" s="8"/>
      <c r="H27" s="140"/>
    </row>
    <row r="28" spans="1:8" ht="15">
      <c r="A28" s="100"/>
      <c r="B28" s="8"/>
      <c r="C28" s="8"/>
      <c r="D28" s="8"/>
      <c r="E28" s="8"/>
      <c r="F28" s="8"/>
      <c r="G28" s="8"/>
      <c r="H28" s="140"/>
    </row>
    <row r="29" spans="1:8" ht="15">
      <c r="A29" s="100"/>
      <c r="B29" s="8"/>
      <c r="C29" s="8"/>
      <c r="D29" s="8"/>
      <c r="E29" s="8"/>
      <c r="F29" s="8"/>
      <c r="G29" s="8"/>
      <c r="H29" s="140"/>
    </row>
    <row r="30" spans="1:8" ht="15">
      <c r="A30" s="100"/>
      <c r="B30" s="8"/>
      <c r="C30" s="8"/>
      <c r="D30" s="8"/>
      <c r="E30" s="8"/>
      <c r="F30" s="8"/>
      <c r="G30" s="8"/>
      <c r="H30" s="140"/>
    </row>
    <row r="31" spans="1:8" ht="15">
      <c r="A31" s="100"/>
      <c r="B31" s="8"/>
      <c r="C31" s="8"/>
      <c r="D31" s="8"/>
      <c r="E31" s="8"/>
      <c r="F31" s="8"/>
      <c r="G31" s="8"/>
      <c r="H31" s="140"/>
    </row>
    <row r="32" spans="1:8" ht="15">
      <c r="A32" s="100"/>
      <c r="B32" s="8"/>
      <c r="C32" s="8"/>
      <c r="D32" s="8"/>
      <c r="E32" s="8"/>
      <c r="F32" s="8"/>
      <c r="G32" s="8"/>
      <c r="H32" s="155"/>
    </row>
    <row r="33" spans="1:8" ht="15">
      <c r="A33" s="100"/>
      <c r="B33" s="8"/>
      <c r="C33" s="8"/>
      <c r="D33" s="8"/>
      <c r="E33" s="8"/>
      <c r="F33" s="8"/>
      <c r="G33" s="8"/>
      <c r="H33" s="155"/>
    </row>
    <row r="34" spans="1:8" ht="15">
      <c r="A34" s="100"/>
      <c r="B34" s="8"/>
      <c r="C34" s="8"/>
      <c r="D34" s="8"/>
      <c r="E34" s="8"/>
      <c r="F34" s="8"/>
      <c r="G34" s="8"/>
      <c r="H34" s="155"/>
    </row>
    <row r="35" spans="1:8" ht="15">
      <c r="A35" s="100"/>
      <c r="B35" s="8"/>
      <c r="C35" s="8"/>
      <c r="D35" s="8"/>
      <c r="E35" s="8"/>
      <c r="F35" s="8"/>
      <c r="G35" s="8"/>
      <c r="H35" s="155"/>
    </row>
    <row r="36" spans="1:8" ht="15">
      <c r="A36" s="100"/>
      <c r="B36" s="8"/>
      <c r="C36" s="8"/>
      <c r="D36" s="8"/>
      <c r="E36" s="8"/>
      <c r="F36" s="8"/>
      <c r="G36" s="8"/>
      <c r="H36" s="155"/>
    </row>
    <row r="37" spans="1:8" ht="18">
      <c r="A37" s="100"/>
      <c r="B37" s="121" t="s">
        <v>0</v>
      </c>
      <c r="C37" s="8"/>
      <c r="D37" s="8"/>
      <c r="E37" s="8"/>
      <c r="F37" s="8"/>
      <c r="G37" s="8"/>
      <c r="H37" s="142">
        <f>SUM(H22:H36)</f>
        <v>0</v>
      </c>
    </row>
    <row r="38" spans="1:8" ht="12.75">
      <c r="A38" s="100"/>
      <c r="B38" s="30"/>
      <c r="C38" s="30"/>
      <c r="D38" s="30"/>
      <c r="E38" s="30"/>
      <c r="F38" s="30"/>
      <c r="G38" s="30"/>
      <c r="H38" s="101"/>
    </row>
    <row r="39" spans="1:8" ht="20.25">
      <c r="A39" s="108" t="s">
        <v>3</v>
      </c>
      <c r="B39" s="109"/>
      <c r="C39" s="109"/>
      <c r="D39" s="109"/>
      <c r="E39" s="109"/>
      <c r="F39" s="109"/>
      <c r="G39" s="109"/>
      <c r="H39" s="162">
        <f>(H19-H37)</f>
        <v>0</v>
      </c>
    </row>
    <row r="40" spans="1:8" ht="12.75">
      <c r="A40" s="163"/>
      <c r="B40" s="163"/>
      <c r="C40" s="163"/>
      <c r="D40" s="163"/>
      <c r="E40" s="163"/>
      <c r="F40" s="163"/>
      <c r="G40" s="163"/>
      <c r="H40" s="163"/>
    </row>
    <row r="41" spans="1:8" ht="15.75">
      <c r="A41" s="198" t="s">
        <v>38</v>
      </c>
      <c r="B41" s="199"/>
      <c r="C41" s="199"/>
      <c r="D41" s="199"/>
      <c r="E41" s="199"/>
      <c r="F41" s="199"/>
      <c r="G41" s="199"/>
      <c r="H41" s="200"/>
    </row>
    <row r="42" spans="1:8" ht="12.75">
      <c r="A42" s="126"/>
      <c r="B42" s="55"/>
      <c r="C42" s="55"/>
      <c r="D42" s="55"/>
      <c r="E42" s="55"/>
      <c r="F42" s="55"/>
      <c r="G42" s="55"/>
      <c r="H42" s="127"/>
    </row>
    <row r="43" spans="1:8" ht="15.75">
      <c r="A43" s="131" t="s">
        <v>80</v>
      </c>
      <c r="B43" s="55"/>
      <c r="C43" s="55"/>
      <c r="D43" s="55"/>
      <c r="E43" s="55"/>
      <c r="F43" s="55"/>
      <c r="G43" s="55"/>
      <c r="H43" s="146">
        <f>Outubro11!H49</f>
        <v>18694.379999999997</v>
      </c>
    </row>
    <row r="44" spans="1:8" ht="15.75">
      <c r="A44" s="126"/>
      <c r="B44" s="55"/>
      <c r="C44" s="55"/>
      <c r="D44" s="55"/>
      <c r="E44" s="55"/>
      <c r="F44" s="55"/>
      <c r="G44" s="55"/>
      <c r="H44" s="147"/>
    </row>
    <row r="45" spans="1:8" ht="15.75">
      <c r="A45" s="126"/>
      <c r="B45" s="54" t="s">
        <v>82</v>
      </c>
      <c r="C45" s="54"/>
      <c r="D45" s="54"/>
      <c r="E45" s="55"/>
      <c r="F45" s="55"/>
      <c r="G45" s="55"/>
      <c r="H45" s="146">
        <f>H19</f>
        <v>0</v>
      </c>
    </row>
    <row r="46" spans="1:8" ht="15.75">
      <c r="A46" s="126"/>
      <c r="B46" s="54" t="s">
        <v>83</v>
      </c>
      <c r="C46" s="54"/>
      <c r="D46" s="54"/>
      <c r="E46" s="55"/>
      <c r="F46" s="55"/>
      <c r="G46" s="55"/>
      <c r="H46" s="146">
        <f>H37</f>
        <v>0</v>
      </c>
    </row>
    <row r="47" spans="1:8" ht="15.75">
      <c r="A47" s="126"/>
      <c r="B47" s="55"/>
      <c r="C47" s="55"/>
      <c r="D47" s="55"/>
      <c r="E47" s="55"/>
      <c r="F47" s="55"/>
      <c r="G47" s="55"/>
      <c r="H47" s="147"/>
    </row>
    <row r="48" spans="1:8" ht="15.75">
      <c r="A48" s="132" t="s">
        <v>84</v>
      </c>
      <c r="B48" s="128"/>
      <c r="C48" s="128"/>
      <c r="D48" s="128"/>
      <c r="E48" s="128"/>
      <c r="F48" s="128"/>
      <c r="G48" s="128"/>
      <c r="H48" s="148">
        <f>H43+H45-H46</f>
        <v>18694.379999999997</v>
      </c>
    </row>
    <row r="49" spans="1:8" ht="12.75">
      <c r="A49" s="43"/>
      <c r="B49" s="43"/>
      <c r="C49" s="43"/>
      <c r="D49" s="43"/>
      <c r="E49" s="43"/>
      <c r="F49" s="43"/>
      <c r="G49" s="43"/>
      <c r="H49" s="43"/>
    </row>
    <row r="50" spans="1:8" ht="12.75">
      <c r="A50" s="84" t="s">
        <v>4</v>
      </c>
      <c r="B50" s="84"/>
      <c r="C50" s="84"/>
      <c r="D50" s="84"/>
      <c r="E50" s="84"/>
      <c r="F50" s="84"/>
      <c r="G50" s="84"/>
      <c r="H50" s="84"/>
    </row>
    <row r="51" spans="1:8" ht="12.75">
      <c r="A51" s="45" t="s">
        <v>7</v>
      </c>
      <c r="B51" s="45"/>
      <c r="C51" s="45"/>
      <c r="D51" s="84"/>
      <c r="E51" s="45" t="s">
        <v>10</v>
      </c>
      <c r="F51" s="45"/>
      <c r="G51" s="45"/>
      <c r="H51" s="84"/>
    </row>
    <row r="52" spans="1:8" ht="15.75">
      <c r="A52" s="91" t="s">
        <v>6</v>
      </c>
      <c r="B52" s="91"/>
      <c r="C52" s="91"/>
      <c r="D52" s="91"/>
      <c r="E52" s="91" t="s">
        <v>13</v>
      </c>
      <c r="F52" s="91"/>
      <c r="G52" s="91"/>
      <c r="H52" s="91"/>
    </row>
    <row r="53" spans="1:8" ht="15.75">
      <c r="A53" s="91" t="s">
        <v>5</v>
      </c>
      <c r="B53" s="91"/>
      <c r="C53" s="91"/>
      <c r="D53" s="91"/>
      <c r="E53" s="91" t="s">
        <v>8</v>
      </c>
      <c r="F53" s="91"/>
      <c r="G53" s="91"/>
      <c r="H53" s="91"/>
    </row>
  </sheetData>
  <sheetProtection/>
  <mergeCells count="1">
    <mergeCell ref="A41:H41"/>
  </mergeCells>
  <printOptions/>
  <pageMargins left="0.75" right="0.75" top="1" bottom="1" header="0.492125985" footer="0.49212598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9">
      <selection activeCell="F48" sqref="F48"/>
    </sheetView>
  </sheetViews>
  <sheetFormatPr defaultColWidth="9.140625" defaultRowHeight="12.75"/>
  <cols>
    <col min="1" max="1" width="5.421875" style="0" customWidth="1"/>
    <col min="8" max="8" width="17.421875" style="0" customWidth="1"/>
    <col min="9" max="9" width="0.2890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5" t="s">
        <v>39</v>
      </c>
      <c r="B2" s="182"/>
      <c r="C2" s="182"/>
      <c r="D2" s="182"/>
      <c r="E2" s="182"/>
      <c r="F2" s="182"/>
      <c r="G2" s="182"/>
      <c r="H2" s="182"/>
      <c r="I2" s="197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6" t="s">
        <v>85</v>
      </c>
      <c r="B4" s="182"/>
      <c r="C4" s="182"/>
      <c r="D4" s="182"/>
      <c r="E4" s="182"/>
      <c r="F4" s="182"/>
      <c r="G4" s="182"/>
      <c r="H4" s="182"/>
      <c r="I4" s="197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8"/>
      <c r="I10" s="101"/>
    </row>
    <row r="11" spans="1:9" ht="15">
      <c r="A11" s="100"/>
      <c r="B11" s="8"/>
      <c r="C11" s="8"/>
      <c r="D11" s="8"/>
      <c r="E11" s="8"/>
      <c r="F11" s="8"/>
      <c r="G11" s="8"/>
      <c r="H11" s="8"/>
      <c r="I11" s="101"/>
    </row>
    <row r="12" spans="1:9" ht="15">
      <c r="A12" s="100"/>
      <c r="B12" s="8"/>
      <c r="C12" s="8"/>
      <c r="D12" s="8"/>
      <c r="E12" s="8"/>
      <c r="F12" s="8"/>
      <c r="G12" s="8"/>
      <c r="H12" s="8"/>
      <c r="I12" s="101"/>
    </row>
    <row r="13" spans="1:9" ht="15">
      <c r="A13" s="100"/>
      <c r="B13" s="8"/>
      <c r="C13" s="8"/>
      <c r="D13" s="8"/>
      <c r="E13" s="8"/>
      <c r="F13" s="8"/>
      <c r="G13" s="8"/>
      <c r="H13" s="8"/>
      <c r="I13" s="101"/>
    </row>
    <row r="14" spans="1:9" ht="15">
      <c r="A14" s="100"/>
      <c r="B14" s="8"/>
      <c r="C14" s="8"/>
      <c r="D14" s="8"/>
      <c r="E14" s="8"/>
      <c r="F14" s="8"/>
      <c r="G14" s="8"/>
      <c r="H14" s="8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8">
      <c r="A19" s="103"/>
      <c r="B19" s="120" t="s">
        <v>0</v>
      </c>
      <c r="C19" s="104"/>
      <c r="D19" s="104"/>
      <c r="E19" s="104"/>
      <c r="F19" s="104"/>
      <c r="G19" s="104"/>
      <c r="H19" s="111">
        <f>SUM(H8:H18)</f>
        <v>0</v>
      </c>
      <c r="I19" s="105"/>
    </row>
    <row r="20" spans="1:9" ht="20.25">
      <c r="A20" s="106" t="s">
        <v>2</v>
      </c>
      <c r="B20" s="107"/>
      <c r="C20" s="107"/>
      <c r="D20" s="97"/>
      <c r="E20" s="97"/>
      <c r="F20" s="97"/>
      <c r="G20" s="97"/>
      <c r="H20" s="97"/>
      <c r="I20" s="98"/>
    </row>
    <row r="21" spans="1:9" ht="12.75">
      <c r="A21" s="100"/>
      <c r="B21" s="30"/>
      <c r="C21" s="30"/>
      <c r="D21" s="30"/>
      <c r="E21" s="30"/>
      <c r="F21" s="30"/>
      <c r="G21" s="30"/>
      <c r="H21" s="30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10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9"/>
      <c r="I30" s="101"/>
    </row>
    <row r="31" spans="1:9" ht="15">
      <c r="A31" s="100"/>
      <c r="B31" s="8"/>
      <c r="C31" s="8"/>
      <c r="D31" s="8"/>
      <c r="E31" s="8"/>
      <c r="F31" s="8"/>
      <c r="G31" s="8"/>
      <c r="H31" s="9"/>
      <c r="I31" s="101"/>
    </row>
    <row r="32" spans="1:9" ht="15">
      <c r="A32" s="100"/>
      <c r="B32" s="8"/>
      <c r="C32" s="8"/>
      <c r="D32" s="8"/>
      <c r="E32" s="8"/>
      <c r="F32" s="8"/>
      <c r="G32" s="8"/>
      <c r="H32" s="9"/>
      <c r="I32" s="101"/>
    </row>
    <row r="33" spans="1:9" ht="15">
      <c r="A33" s="100"/>
      <c r="B33" s="8"/>
      <c r="C33" s="8"/>
      <c r="D33" s="8"/>
      <c r="E33" s="8"/>
      <c r="F33" s="8"/>
      <c r="G33" s="8"/>
      <c r="H33" s="9"/>
      <c r="I33" s="101"/>
    </row>
    <row r="34" spans="1:9" ht="15">
      <c r="A34" s="100"/>
      <c r="B34" s="8"/>
      <c r="C34" s="8"/>
      <c r="D34" s="8"/>
      <c r="E34" s="8"/>
      <c r="F34" s="8"/>
      <c r="G34" s="8"/>
      <c r="H34" s="9"/>
      <c r="I34" s="101"/>
    </row>
    <row r="35" spans="1:9" ht="15">
      <c r="A35" s="100"/>
      <c r="B35" s="8"/>
      <c r="C35" s="8"/>
      <c r="D35" s="8"/>
      <c r="E35" s="8"/>
      <c r="F35" s="8"/>
      <c r="G35" s="8"/>
      <c r="H35" s="9"/>
      <c r="I35" s="101"/>
    </row>
    <row r="36" spans="1:9" ht="15">
      <c r="A36" s="100"/>
      <c r="B36" s="8"/>
      <c r="C36" s="8"/>
      <c r="D36" s="8"/>
      <c r="E36" s="8"/>
      <c r="F36" s="8"/>
      <c r="G36" s="8"/>
      <c r="H36" s="9"/>
      <c r="I36" s="101"/>
    </row>
    <row r="37" spans="1:9" ht="15">
      <c r="A37" s="100"/>
      <c r="B37" s="8"/>
      <c r="C37" s="8"/>
      <c r="D37" s="8"/>
      <c r="E37" s="8"/>
      <c r="F37" s="8"/>
      <c r="G37" s="8"/>
      <c r="H37" s="9"/>
      <c r="I37" s="101"/>
    </row>
    <row r="38" spans="1:9" ht="15">
      <c r="A38" s="100"/>
      <c r="B38" s="8"/>
      <c r="C38" s="8"/>
      <c r="D38" s="8"/>
      <c r="E38" s="8"/>
      <c r="F38" s="8"/>
      <c r="G38" s="8"/>
      <c r="H38" s="9"/>
      <c r="I38" s="101"/>
    </row>
    <row r="39" spans="1:9" ht="18">
      <c r="A39" s="100"/>
      <c r="B39" s="121" t="s">
        <v>0</v>
      </c>
      <c r="C39" s="8"/>
      <c r="D39" s="8"/>
      <c r="E39" s="8"/>
      <c r="F39" s="8"/>
      <c r="G39" s="8"/>
      <c r="H39" s="95">
        <f>SUM(H22:H38)</f>
        <v>0</v>
      </c>
      <c r="I39" s="101"/>
    </row>
    <row r="40" spans="1:9" ht="12.75">
      <c r="A40" s="100"/>
      <c r="B40" s="30"/>
      <c r="C40" s="30"/>
      <c r="D40" s="30"/>
      <c r="E40" s="30"/>
      <c r="F40" s="30"/>
      <c r="G40" s="30"/>
      <c r="H40" s="30"/>
      <c r="I40" s="101"/>
    </row>
    <row r="41" spans="1:9" ht="20.25">
      <c r="A41" s="108" t="s">
        <v>3</v>
      </c>
      <c r="B41" s="109"/>
      <c r="C41" s="109"/>
      <c r="D41" s="109"/>
      <c r="E41" s="109"/>
      <c r="F41" s="109"/>
      <c r="G41" s="109"/>
      <c r="H41" s="135">
        <f>(H19-H39)</f>
        <v>0</v>
      </c>
      <c r="I41" s="105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5.75">
      <c r="A43" s="198" t="s">
        <v>40</v>
      </c>
      <c r="B43" s="201"/>
      <c r="C43" s="201"/>
      <c r="D43" s="201"/>
      <c r="E43" s="201"/>
      <c r="F43" s="201"/>
      <c r="G43" s="201"/>
      <c r="H43" s="201"/>
      <c r="I43" s="202"/>
    </row>
    <row r="44" spans="1:9" ht="12.75">
      <c r="A44" s="100"/>
      <c r="B44" s="30"/>
      <c r="C44" s="30"/>
      <c r="D44" s="30"/>
      <c r="E44" s="30"/>
      <c r="F44" s="30"/>
      <c r="G44" s="30"/>
      <c r="H44" s="30"/>
      <c r="I44" s="101"/>
    </row>
    <row r="45" spans="1:9" ht="15.75">
      <c r="A45" s="131" t="s">
        <v>84</v>
      </c>
      <c r="B45" s="30"/>
      <c r="C45" s="30"/>
      <c r="D45" s="30"/>
      <c r="E45" s="30"/>
      <c r="F45" s="30"/>
      <c r="G45" s="30"/>
      <c r="H45" s="92">
        <f>Novembro11!H48</f>
        <v>18694.379999999997</v>
      </c>
      <c r="I45" s="101"/>
    </row>
    <row r="46" spans="1:9" ht="15">
      <c r="A46" s="100"/>
      <c r="B46" s="30"/>
      <c r="C46" s="30"/>
      <c r="D46" s="30"/>
      <c r="E46" s="30"/>
      <c r="F46" s="30"/>
      <c r="G46" s="30"/>
      <c r="H46" s="8"/>
      <c r="I46" s="101"/>
    </row>
    <row r="47" spans="1:9" ht="15.75">
      <c r="A47" s="100"/>
      <c r="B47" s="54" t="s">
        <v>86</v>
      </c>
      <c r="C47" s="54"/>
      <c r="D47" s="54"/>
      <c r="E47" s="55"/>
      <c r="F47" s="55"/>
      <c r="G47" s="55"/>
      <c r="H47" s="92">
        <f>H19</f>
        <v>0</v>
      </c>
      <c r="I47" s="101"/>
    </row>
    <row r="48" spans="1:9" ht="15.75">
      <c r="A48" s="100"/>
      <c r="B48" s="54" t="s">
        <v>87</v>
      </c>
      <c r="C48" s="54"/>
      <c r="D48" s="54"/>
      <c r="E48" s="55"/>
      <c r="F48" s="55"/>
      <c r="G48" s="55"/>
      <c r="H48" s="92">
        <f>H39</f>
        <v>0</v>
      </c>
      <c r="I48" s="101"/>
    </row>
    <row r="49" spans="1:9" ht="15">
      <c r="A49" s="100"/>
      <c r="B49" s="30"/>
      <c r="C49" s="30"/>
      <c r="D49" s="30"/>
      <c r="E49" s="30"/>
      <c r="F49" s="30"/>
      <c r="G49" s="30"/>
      <c r="H49" s="8"/>
      <c r="I49" s="101"/>
    </row>
    <row r="50" spans="1:9" ht="15.75">
      <c r="A50" s="132" t="s">
        <v>88</v>
      </c>
      <c r="B50" s="109"/>
      <c r="C50" s="109"/>
      <c r="D50" s="109"/>
      <c r="E50" s="109"/>
      <c r="F50" s="109"/>
      <c r="G50" s="109"/>
      <c r="H50" s="110">
        <f>H45+H47-H48</f>
        <v>18694.379999999997</v>
      </c>
      <c r="I50" s="105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43"/>
    </row>
    <row r="53" spans="1:9" ht="12.75">
      <c r="A53" s="45" t="s">
        <v>7</v>
      </c>
      <c r="B53" s="45"/>
      <c r="C53" s="45"/>
      <c r="D53" s="84"/>
      <c r="E53" s="45" t="s">
        <v>10</v>
      </c>
      <c r="F53" s="45"/>
      <c r="G53" s="45"/>
      <c r="H53" s="84"/>
      <c r="I53" s="43"/>
    </row>
    <row r="54" spans="1:9" ht="15.75">
      <c r="A54" s="91" t="s">
        <v>6</v>
      </c>
      <c r="B54" s="91"/>
      <c r="C54" s="91"/>
      <c r="D54" s="91"/>
      <c r="E54" s="91" t="s">
        <v>13</v>
      </c>
      <c r="F54" s="91"/>
      <c r="G54" s="91"/>
      <c r="H54" s="91"/>
      <c r="I54" s="43"/>
    </row>
    <row r="55" spans="1:9" ht="15.75">
      <c r="A55" s="91" t="s">
        <v>5</v>
      </c>
      <c r="B55" s="91"/>
      <c r="C55" s="91"/>
      <c r="D55" s="91"/>
      <c r="E55" s="91" t="s">
        <v>8</v>
      </c>
      <c r="F55" s="91"/>
      <c r="G55" s="91"/>
      <c r="H55" s="91"/>
      <c r="I55" s="43"/>
    </row>
  </sheetData>
  <sheetProtection/>
  <mergeCells count="3">
    <mergeCell ref="A2:I2"/>
    <mergeCell ref="A4:I4"/>
    <mergeCell ref="A43:I43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C8" sqref="C8"/>
    </sheetView>
  </sheetViews>
  <sheetFormatPr defaultColWidth="9.140625" defaultRowHeight="12.75"/>
  <cols>
    <col min="1" max="1" width="10.00390625" style="0" customWidth="1"/>
    <col min="8" max="8" width="29.140625" style="0" customWidth="1"/>
    <col min="9" max="9" width="0.8554687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8"/>
      <c r="I1" s="30"/>
    </row>
    <row r="2" spans="1:9" ht="23.25">
      <c r="A2" s="138" t="s">
        <v>42</v>
      </c>
      <c r="B2" s="61"/>
      <c r="C2" s="61"/>
      <c r="D2" s="61"/>
      <c r="E2" s="61"/>
      <c r="F2" s="61"/>
      <c r="G2" s="61"/>
      <c r="H2" s="139"/>
      <c r="I2" s="61"/>
    </row>
    <row r="3" spans="1:9" ht="12.75">
      <c r="A3" s="100"/>
      <c r="B3" s="30"/>
      <c r="C3" s="30"/>
      <c r="D3" s="30"/>
      <c r="E3" s="30"/>
      <c r="F3" s="30"/>
      <c r="G3" s="30"/>
      <c r="H3" s="101"/>
      <c r="I3" s="30"/>
    </row>
    <row r="4" spans="1:9" ht="18">
      <c r="A4" s="123" t="s">
        <v>89</v>
      </c>
      <c r="B4" s="61"/>
      <c r="C4" s="61"/>
      <c r="D4" s="61"/>
      <c r="E4" s="61"/>
      <c r="F4" s="61"/>
      <c r="G4" s="61"/>
      <c r="H4" s="139"/>
      <c r="I4" s="61"/>
    </row>
    <row r="5" spans="1:9" ht="12.75">
      <c r="A5" s="100"/>
      <c r="B5" s="30"/>
      <c r="C5" s="30"/>
      <c r="D5" s="30"/>
      <c r="E5" s="30"/>
      <c r="F5" s="30"/>
      <c r="G5" s="30"/>
      <c r="H5" s="101"/>
      <c r="I5" s="30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30"/>
    </row>
    <row r="7" spans="1:9" ht="12.75">
      <c r="A7" s="100"/>
      <c r="B7" s="30"/>
      <c r="C7" s="30"/>
      <c r="D7" s="30"/>
      <c r="E7" s="30"/>
      <c r="F7" s="30"/>
      <c r="G7" s="30"/>
      <c r="H7" s="101"/>
      <c r="I7" s="30"/>
    </row>
    <row r="8" spans="1:9" ht="15">
      <c r="A8" s="100"/>
      <c r="B8" s="8"/>
      <c r="C8" s="8"/>
      <c r="D8" s="8"/>
      <c r="E8" s="8"/>
      <c r="F8" s="8"/>
      <c r="G8" s="8"/>
      <c r="H8" s="140"/>
      <c r="I8" s="30"/>
    </row>
    <row r="9" spans="1:9" ht="15">
      <c r="A9" s="100"/>
      <c r="B9" s="8"/>
      <c r="C9" s="8"/>
      <c r="D9" s="8"/>
      <c r="E9" s="8"/>
      <c r="F9" s="8"/>
      <c r="G9" s="8"/>
      <c r="H9" s="140"/>
      <c r="I9" s="30"/>
    </row>
    <row r="10" spans="1:9" ht="15">
      <c r="A10" s="100"/>
      <c r="B10" s="8"/>
      <c r="C10" s="8"/>
      <c r="D10" s="8"/>
      <c r="E10" s="8"/>
      <c r="F10" s="8"/>
      <c r="G10" s="8"/>
      <c r="H10" s="140"/>
      <c r="I10" s="30"/>
    </row>
    <row r="11" spans="1:9" ht="15">
      <c r="A11" s="100"/>
      <c r="B11" s="8"/>
      <c r="C11" s="8"/>
      <c r="D11" s="8"/>
      <c r="E11" s="8"/>
      <c r="F11" s="8"/>
      <c r="G11" s="8"/>
      <c r="H11" s="140"/>
      <c r="I11" s="30"/>
    </row>
    <row r="12" spans="1:9" ht="15">
      <c r="A12" s="100"/>
      <c r="B12" s="8"/>
      <c r="C12" s="8"/>
      <c r="D12" s="8"/>
      <c r="E12" s="8"/>
      <c r="F12" s="8"/>
      <c r="G12" s="8"/>
      <c r="H12" s="140"/>
      <c r="I12" s="30"/>
    </row>
    <row r="13" spans="1:9" ht="15">
      <c r="A13" s="100"/>
      <c r="B13" s="8"/>
      <c r="C13" s="8"/>
      <c r="D13" s="8"/>
      <c r="E13" s="8"/>
      <c r="F13" s="8"/>
      <c r="G13" s="8"/>
      <c r="H13" s="140"/>
      <c r="I13" s="30"/>
    </row>
    <row r="14" spans="1:9" ht="15">
      <c r="A14" s="100"/>
      <c r="B14" s="8"/>
      <c r="C14" s="8"/>
      <c r="D14" s="8"/>
      <c r="E14" s="8"/>
      <c r="F14" s="8"/>
      <c r="G14" s="8"/>
      <c r="H14" s="140"/>
      <c r="I14" s="30"/>
    </row>
    <row r="15" spans="1:9" ht="15">
      <c r="A15" s="100"/>
      <c r="B15" s="8"/>
      <c r="C15" s="8"/>
      <c r="D15" s="8"/>
      <c r="E15" s="8"/>
      <c r="F15" s="8"/>
      <c r="G15" s="8"/>
      <c r="H15" s="140"/>
      <c r="I15" s="30"/>
    </row>
    <row r="16" spans="1:9" ht="15">
      <c r="A16" s="100"/>
      <c r="B16" s="8"/>
      <c r="C16" s="8"/>
      <c r="D16" s="8"/>
      <c r="E16" s="8"/>
      <c r="F16" s="8"/>
      <c r="G16" s="8"/>
      <c r="H16" s="140"/>
      <c r="I16" s="30"/>
    </row>
    <row r="17" spans="1:9" ht="15">
      <c r="A17" s="100"/>
      <c r="B17" s="8"/>
      <c r="C17" s="8"/>
      <c r="D17" s="8"/>
      <c r="E17" s="8"/>
      <c r="F17" s="8"/>
      <c r="G17" s="8"/>
      <c r="H17" s="140"/>
      <c r="I17" s="30"/>
    </row>
    <row r="18" spans="1:9" ht="15">
      <c r="A18" s="100"/>
      <c r="B18" s="8"/>
      <c r="C18" s="8"/>
      <c r="D18" s="8"/>
      <c r="E18" s="8"/>
      <c r="F18" s="8"/>
      <c r="G18" s="8"/>
      <c r="H18" s="140"/>
      <c r="I18" s="30"/>
    </row>
    <row r="19" spans="1:9" ht="15">
      <c r="A19" s="100"/>
      <c r="B19" s="8"/>
      <c r="C19" s="8"/>
      <c r="D19" s="8"/>
      <c r="E19" s="8"/>
      <c r="F19" s="8"/>
      <c r="G19" s="8"/>
      <c r="H19" s="140"/>
      <c r="I19" s="30"/>
    </row>
    <row r="20" spans="1:9" ht="15">
      <c r="A20" s="100"/>
      <c r="B20" s="8"/>
      <c r="C20" s="8"/>
      <c r="D20" s="8"/>
      <c r="E20" s="8"/>
      <c r="F20" s="8"/>
      <c r="G20" s="8"/>
      <c r="H20" s="140"/>
      <c r="I20" s="30"/>
    </row>
    <row r="21" spans="1:9" ht="18">
      <c r="A21" s="103"/>
      <c r="B21" s="120" t="s">
        <v>0</v>
      </c>
      <c r="C21" s="164"/>
      <c r="D21" s="164"/>
      <c r="E21" s="164"/>
      <c r="F21" s="164"/>
      <c r="G21" s="164"/>
      <c r="H21" s="141">
        <f>SUM(H8:H19)</f>
        <v>0</v>
      </c>
      <c r="I21" s="30"/>
    </row>
    <row r="22" spans="1:9" ht="20.25">
      <c r="A22" s="102" t="s">
        <v>2</v>
      </c>
      <c r="B22" s="168"/>
      <c r="C22" s="168"/>
      <c r="D22" s="30"/>
      <c r="E22" s="30"/>
      <c r="F22" s="30"/>
      <c r="G22" s="30"/>
      <c r="H22" s="101"/>
      <c r="I22" s="43"/>
    </row>
    <row r="23" spans="1:9" ht="12.75">
      <c r="A23" s="100"/>
      <c r="B23" s="30"/>
      <c r="C23" s="30"/>
      <c r="D23" s="30"/>
      <c r="E23" s="30"/>
      <c r="F23" s="30"/>
      <c r="G23" s="30"/>
      <c r="H23" s="115"/>
      <c r="I23" s="43"/>
    </row>
    <row r="24" spans="1:9" ht="15">
      <c r="A24" s="100"/>
      <c r="B24" s="8"/>
      <c r="C24" s="30"/>
      <c r="D24" s="30"/>
      <c r="E24" s="30"/>
      <c r="F24" s="30"/>
      <c r="G24" s="30"/>
      <c r="H24" s="140"/>
      <c r="I24" s="43"/>
    </row>
    <row r="25" spans="1:9" ht="15">
      <c r="A25" s="100"/>
      <c r="B25" s="30"/>
      <c r="C25" s="30"/>
      <c r="D25" s="30"/>
      <c r="E25" s="30"/>
      <c r="F25" s="30"/>
      <c r="G25" s="30"/>
      <c r="H25" s="140"/>
      <c r="I25" s="43"/>
    </row>
    <row r="26" spans="1:9" ht="15">
      <c r="A26" s="100"/>
      <c r="B26" s="8"/>
      <c r="C26" s="8"/>
      <c r="D26" s="8"/>
      <c r="E26" s="8"/>
      <c r="F26" s="8"/>
      <c r="G26" s="8"/>
      <c r="H26" s="140"/>
      <c r="I26" s="43"/>
    </row>
    <row r="27" spans="1:9" ht="15">
      <c r="A27" s="100"/>
      <c r="B27" s="8"/>
      <c r="C27" s="8"/>
      <c r="D27" s="8"/>
      <c r="E27" s="8"/>
      <c r="F27" s="8"/>
      <c r="G27" s="8"/>
      <c r="H27" s="140"/>
      <c r="I27" s="43"/>
    </row>
    <row r="28" spans="1:9" ht="15">
      <c r="A28" s="100"/>
      <c r="B28" s="8"/>
      <c r="C28" s="8"/>
      <c r="D28" s="8"/>
      <c r="E28" s="8"/>
      <c r="F28" s="8"/>
      <c r="G28" s="8"/>
      <c r="H28" s="140"/>
      <c r="I28" s="43"/>
    </row>
    <row r="29" spans="1:9" ht="15">
      <c r="A29" s="100"/>
      <c r="B29" s="8"/>
      <c r="C29" s="8"/>
      <c r="D29" s="8"/>
      <c r="E29" s="8"/>
      <c r="F29" s="8"/>
      <c r="G29" s="8"/>
      <c r="H29" s="140"/>
      <c r="I29" s="43"/>
    </row>
    <row r="30" spans="1:9" ht="15">
      <c r="A30" s="100"/>
      <c r="B30" s="8"/>
      <c r="C30" s="8"/>
      <c r="D30" s="8"/>
      <c r="E30" s="8"/>
      <c r="F30" s="8"/>
      <c r="G30" s="8"/>
      <c r="H30" s="140"/>
      <c r="I30" s="43"/>
    </row>
    <row r="31" spans="1:9" ht="15">
      <c r="A31" s="100"/>
      <c r="B31" s="8"/>
      <c r="C31" s="8"/>
      <c r="D31" s="8"/>
      <c r="E31" s="8"/>
      <c r="F31" s="8"/>
      <c r="G31" s="8"/>
      <c r="H31" s="140"/>
      <c r="I31" s="43"/>
    </row>
    <row r="32" spans="1:9" ht="15">
      <c r="A32" s="100"/>
      <c r="B32" s="8"/>
      <c r="C32" s="8"/>
      <c r="D32" s="8"/>
      <c r="E32" s="8"/>
      <c r="F32" s="8"/>
      <c r="G32" s="8"/>
      <c r="H32" s="140"/>
      <c r="I32" s="43"/>
    </row>
    <row r="33" spans="1:9" ht="15">
      <c r="A33" s="100"/>
      <c r="B33" s="8"/>
      <c r="C33" s="8"/>
      <c r="D33" s="8"/>
      <c r="E33" s="8"/>
      <c r="F33" s="8"/>
      <c r="G33" s="8"/>
      <c r="H33" s="140"/>
      <c r="I33" s="43"/>
    </row>
    <row r="34" spans="1:9" ht="15">
      <c r="A34" s="100"/>
      <c r="B34" s="8"/>
      <c r="C34" s="8"/>
      <c r="D34" s="8"/>
      <c r="E34" s="8"/>
      <c r="F34" s="8"/>
      <c r="G34" s="8"/>
      <c r="H34" s="140"/>
      <c r="I34" s="43"/>
    </row>
    <row r="35" spans="1:9" ht="15">
      <c r="A35" s="100"/>
      <c r="B35" s="8"/>
      <c r="C35" s="8"/>
      <c r="D35" s="8"/>
      <c r="E35" s="8"/>
      <c r="F35" s="8"/>
      <c r="G35" s="8"/>
      <c r="H35" s="140"/>
      <c r="I35" s="43"/>
    </row>
    <row r="36" spans="1:9" ht="15">
      <c r="A36" s="100"/>
      <c r="B36" s="8"/>
      <c r="C36" s="8"/>
      <c r="D36" s="8"/>
      <c r="E36" s="8"/>
      <c r="F36" s="8"/>
      <c r="G36" s="8"/>
      <c r="H36" s="140"/>
      <c r="I36" s="43"/>
    </row>
    <row r="37" spans="1:9" ht="15">
      <c r="A37" s="100"/>
      <c r="B37" s="8"/>
      <c r="C37" s="8"/>
      <c r="D37" s="8"/>
      <c r="E37" s="8"/>
      <c r="F37" s="8"/>
      <c r="G37" s="8"/>
      <c r="H37" s="140"/>
      <c r="I37" s="43"/>
    </row>
    <row r="38" spans="1:9" ht="15">
      <c r="A38" s="100"/>
      <c r="B38" s="8"/>
      <c r="C38" s="8"/>
      <c r="D38" s="8"/>
      <c r="E38" s="8"/>
      <c r="F38" s="8"/>
      <c r="G38" s="8"/>
      <c r="H38" s="140"/>
      <c r="I38" s="43"/>
    </row>
    <row r="39" spans="1:9" ht="15">
      <c r="A39" s="100"/>
      <c r="B39" s="8"/>
      <c r="C39" s="8"/>
      <c r="D39" s="8"/>
      <c r="E39" s="8"/>
      <c r="F39" s="8"/>
      <c r="G39" s="8"/>
      <c r="H39" s="140"/>
      <c r="I39" s="43"/>
    </row>
    <row r="40" spans="1:9" ht="15">
      <c r="A40" s="100"/>
      <c r="B40" s="8"/>
      <c r="C40" s="8"/>
      <c r="D40" s="8"/>
      <c r="E40" s="8"/>
      <c r="F40" s="8"/>
      <c r="G40" s="8"/>
      <c r="H40" s="140"/>
      <c r="I40" s="43"/>
    </row>
    <row r="41" spans="1:9" ht="18">
      <c r="A41" s="100"/>
      <c r="B41" s="121" t="s">
        <v>0</v>
      </c>
      <c r="C41" s="8"/>
      <c r="D41" s="8"/>
      <c r="E41" s="8"/>
      <c r="F41" s="8"/>
      <c r="G41" s="8"/>
      <c r="H41" s="142">
        <f>SUM(H24:H40)</f>
        <v>0</v>
      </c>
      <c r="I41" s="43"/>
    </row>
    <row r="42" spans="1:9" ht="12.75">
      <c r="A42" s="100"/>
      <c r="B42" s="30"/>
      <c r="C42" s="30"/>
      <c r="D42" s="30"/>
      <c r="E42" s="30"/>
      <c r="F42" s="30"/>
      <c r="G42" s="30"/>
      <c r="H42" s="101"/>
      <c r="I42" s="43"/>
    </row>
    <row r="43" spans="1:9" ht="20.25">
      <c r="A43" s="108" t="s">
        <v>41</v>
      </c>
      <c r="B43" s="109"/>
      <c r="C43" s="109"/>
      <c r="D43" s="109"/>
      <c r="E43" s="109"/>
      <c r="F43" s="109"/>
      <c r="G43" s="109"/>
      <c r="H43" s="162">
        <f>(H21-H41)</f>
        <v>0</v>
      </c>
      <c r="I43" s="43"/>
    </row>
    <row r="44" spans="1:9" ht="12.7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5.75">
      <c r="A45" s="165" t="s">
        <v>43</v>
      </c>
      <c r="B45" s="166"/>
      <c r="C45" s="166"/>
      <c r="D45" s="166"/>
      <c r="E45" s="166"/>
      <c r="F45" s="166"/>
      <c r="G45" s="166"/>
      <c r="H45" s="167"/>
      <c r="I45" s="43"/>
    </row>
    <row r="46" spans="1:9" ht="12.75">
      <c r="A46" s="126"/>
      <c r="B46" s="55"/>
      <c r="C46" s="55"/>
      <c r="D46" s="55"/>
      <c r="E46" s="55"/>
      <c r="F46" s="55"/>
      <c r="G46" s="55"/>
      <c r="H46" s="127"/>
      <c r="I46" s="43"/>
    </row>
    <row r="47" spans="1:9" ht="15.75">
      <c r="A47" s="131" t="s">
        <v>11</v>
      </c>
      <c r="B47" s="55"/>
      <c r="C47" s="55"/>
      <c r="D47" s="55"/>
      <c r="E47" s="55"/>
      <c r="F47" s="55"/>
      <c r="G47" s="55"/>
      <c r="H47" s="146">
        <v>14234.28</v>
      </c>
      <c r="I47" s="43"/>
    </row>
    <row r="48" spans="1:9" ht="15.75">
      <c r="A48" s="126"/>
      <c r="B48" s="55"/>
      <c r="C48" s="55"/>
      <c r="D48" s="55"/>
      <c r="E48" s="55"/>
      <c r="F48" s="55"/>
      <c r="G48" s="55"/>
      <c r="H48" s="147"/>
      <c r="I48" s="43"/>
    </row>
    <row r="49" spans="1:9" ht="15.75">
      <c r="A49" s="126"/>
      <c r="B49" s="54" t="s">
        <v>90</v>
      </c>
      <c r="C49" s="54"/>
      <c r="D49" s="54"/>
      <c r="E49" s="55"/>
      <c r="F49" s="55"/>
      <c r="G49" s="55"/>
      <c r="H49" s="146">
        <f>H21</f>
        <v>0</v>
      </c>
      <c r="I49" s="43"/>
    </row>
    <row r="50" spans="1:9" ht="15.75">
      <c r="A50" s="126"/>
      <c r="B50" s="54" t="s">
        <v>91</v>
      </c>
      <c r="C50" s="54"/>
      <c r="D50" s="54"/>
      <c r="E50" s="55"/>
      <c r="F50" s="55"/>
      <c r="G50" s="55"/>
      <c r="H50" s="146">
        <f>H41</f>
        <v>0</v>
      </c>
      <c r="I50" s="43"/>
    </row>
    <row r="51" spans="1:9" ht="15.75">
      <c r="A51" s="126"/>
      <c r="B51" s="55"/>
      <c r="C51" s="55"/>
      <c r="D51" s="55"/>
      <c r="E51" s="55"/>
      <c r="F51" s="55"/>
      <c r="G51" s="55"/>
      <c r="H51" s="147"/>
      <c r="I51" s="43"/>
    </row>
    <row r="52" spans="1:9" ht="15.75">
      <c r="A52" s="132" t="s">
        <v>88</v>
      </c>
      <c r="B52" s="128"/>
      <c r="C52" s="128"/>
      <c r="D52" s="128"/>
      <c r="E52" s="128"/>
      <c r="F52" s="128"/>
      <c r="G52" s="128"/>
      <c r="H52" s="148">
        <f>H47+H49-H50</f>
        <v>14234.28</v>
      </c>
      <c r="I52" s="43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84" t="s">
        <v>4</v>
      </c>
      <c r="B54" s="84"/>
      <c r="C54" s="84"/>
      <c r="D54" s="84"/>
      <c r="E54" s="84"/>
      <c r="F54" s="84"/>
      <c r="G54" s="84"/>
      <c r="H54" s="84"/>
      <c r="I54" s="43"/>
    </row>
    <row r="55" spans="1:9" ht="12.75">
      <c r="A55" s="45" t="s">
        <v>7</v>
      </c>
      <c r="B55" s="45"/>
      <c r="C55" s="45"/>
      <c r="D55" s="84"/>
      <c r="E55" s="45" t="s">
        <v>10</v>
      </c>
      <c r="F55" s="45"/>
      <c r="G55" s="45"/>
      <c r="H55" s="84"/>
      <c r="I55" s="43"/>
    </row>
    <row r="56" spans="1:9" ht="12.75">
      <c r="A56" s="84" t="s">
        <v>6</v>
      </c>
      <c r="B56" s="84"/>
      <c r="C56" s="84"/>
      <c r="D56" s="84"/>
      <c r="E56" s="84" t="s">
        <v>13</v>
      </c>
      <c r="F56" s="84"/>
      <c r="G56" s="84"/>
      <c r="H56" s="84"/>
      <c r="I56" s="43"/>
    </row>
    <row r="57" spans="1:9" ht="12.75">
      <c r="A57" s="84" t="s">
        <v>5</v>
      </c>
      <c r="B57" s="84"/>
      <c r="C57" s="84"/>
      <c r="D57" s="84"/>
      <c r="E57" s="84" t="s">
        <v>12</v>
      </c>
      <c r="F57" s="84"/>
      <c r="G57" s="84"/>
      <c r="H57" s="84"/>
      <c r="I57" s="43"/>
    </row>
  </sheetData>
  <sheetProtection/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F13" sqref="F13"/>
    </sheetView>
  </sheetViews>
  <sheetFormatPr defaultColWidth="9.140625" defaultRowHeight="12.75"/>
  <cols>
    <col min="1" max="7" width="9.140625" style="2" customWidth="1"/>
    <col min="8" max="8" width="27.57421875" style="2" customWidth="1"/>
    <col min="9" max="9" width="7.8515625" style="2" customWidth="1"/>
    <col min="10" max="10" width="7.421875" style="2" customWidth="1"/>
    <col min="11" max="11" width="9.57421875" style="2" customWidth="1"/>
    <col min="12" max="16384" width="9.140625" style="2" customWidth="1"/>
  </cols>
  <sheetData>
    <row r="1" spans="9:10" ht="18.75" thickBot="1">
      <c r="I1" s="25"/>
      <c r="J1" s="25"/>
    </row>
    <row r="2" spans="1:10" ht="26.25">
      <c r="A2" s="65" t="s">
        <v>111</v>
      </c>
      <c r="B2" s="66"/>
      <c r="C2" s="66"/>
      <c r="D2" s="66"/>
      <c r="E2" s="66"/>
      <c r="F2" s="66"/>
      <c r="G2" s="66"/>
      <c r="H2" s="69"/>
      <c r="I2" s="74"/>
      <c r="J2" s="75"/>
    </row>
    <row r="3" spans="1:10" ht="18">
      <c r="A3" s="68"/>
      <c r="B3" s="67"/>
      <c r="C3" s="67"/>
      <c r="D3" s="67"/>
      <c r="E3" s="67"/>
      <c r="F3" s="67"/>
      <c r="G3" s="67"/>
      <c r="H3" s="70"/>
      <c r="I3" s="75"/>
      <c r="J3" s="75"/>
    </row>
    <row r="4" spans="1:10" ht="18">
      <c r="A4" s="60" t="s">
        <v>112</v>
      </c>
      <c r="B4" s="67"/>
      <c r="C4" s="67"/>
      <c r="D4" s="67"/>
      <c r="E4" s="67"/>
      <c r="F4" s="67"/>
      <c r="G4" s="67"/>
      <c r="H4" s="70"/>
      <c r="I4" s="75"/>
      <c r="J4" s="75"/>
    </row>
    <row r="5" spans="1:10" ht="12.75" customHeight="1">
      <c r="A5" s="5"/>
      <c r="B5" s="6"/>
      <c r="C5" s="6"/>
      <c r="D5" s="6"/>
      <c r="E5" s="6"/>
      <c r="F5" s="6"/>
      <c r="G5" s="6"/>
      <c r="H5" s="7"/>
      <c r="I5" s="25"/>
      <c r="J5" s="25"/>
    </row>
    <row r="6" spans="1:10" ht="20.25">
      <c r="A6" s="81" t="s">
        <v>1</v>
      </c>
      <c r="B6" s="80"/>
      <c r="C6" s="6"/>
      <c r="D6" s="6"/>
      <c r="E6" s="6"/>
      <c r="F6" s="6"/>
      <c r="G6" s="6"/>
      <c r="H6" s="7"/>
      <c r="I6" s="25"/>
      <c r="J6" s="25"/>
    </row>
    <row r="7" spans="1:10" ht="18">
      <c r="A7" s="5"/>
      <c r="B7" s="8"/>
      <c r="C7" s="8"/>
      <c r="D7" s="8"/>
      <c r="E7" s="8"/>
      <c r="F7" s="8"/>
      <c r="G7" s="8"/>
      <c r="H7" s="32"/>
      <c r="I7" s="25"/>
      <c r="J7" s="25"/>
    </row>
    <row r="8" spans="1:10" ht="18">
      <c r="A8" s="5"/>
      <c r="B8" s="10" t="s">
        <v>100</v>
      </c>
      <c r="C8" s="6"/>
      <c r="D8" s="6"/>
      <c r="E8" s="6"/>
      <c r="F8" s="6"/>
      <c r="G8" s="6"/>
      <c r="H8" s="32">
        <v>6200</v>
      </c>
      <c r="I8" s="25"/>
      <c r="J8" s="25"/>
    </row>
    <row r="9" spans="1:10" ht="18">
      <c r="A9" s="5"/>
      <c r="B9" s="8" t="s">
        <v>101</v>
      </c>
      <c r="C9" s="6"/>
      <c r="D9" s="6"/>
      <c r="E9" s="6"/>
      <c r="F9" s="6"/>
      <c r="G9" s="6"/>
      <c r="H9" s="32">
        <v>370</v>
      </c>
      <c r="I9" s="25"/>
      <c r="J9" s="25"/>
    </row>
    <row r="10" spans="1:10" ht="18">
      <c r="A10" s="5"/>
      <c r="B10" s="8" t="s">
        <v>102</v>
      </c>
      <c r="C10" s="8"/>
      <c r="D10" s="6"/>
      <c r="E10" s="6"/>
      <c r="F10" s="6"/>
      <c r="G10" s="6"/>
      <c r="H10" s="32">
        <v>94</v>
      </c>
      <c r="I10" s="25"/>
      <c r="J10" s="25"/>
    </row>
    <row r="11" spans="1:10" ht="18">
      <c r="A11" s="5"/>
      <c r="B11" s="8" t="s">
        <v>103</v>
      </c>
      <c r="C11" s="8"/>
      <c r="D11" s="8"/>
      <c r="E11" s="8"/>
      <c r="F11" s="8"/>
      <c r="G11" s="8"/>
      <c r="H11" s="32">
        <v>6000</v>
      </c>
      <c r="I11" s="25"/>
      <c r="J11" s="25"/>
    </row>
    <row r="12" spans="1:10" ht="18">
      <c r="A12" s="5"/>
      <c r="B12" s="6"/>
      <c r="C12" s="6"/>
      <c r="D12" s="6"/>
      <c r="E12" s="6"/>
      <c r="F12" s="6"/>
      <c r="G12" s="6"/>
      <c r="H12" s="7"/>
      <c r="I12" s="25"/>
      <c r="J12" s="25"/>
    </row>
    <row r="13" spans="1:10" ht="18">
      <c r="A13" s="5"/>
      <c r="B13" s="6"/>
      <c r="C13" s="6"/>
      <c r="D13" s="6"/>
      <c r="E13" s="6"/>
      <c r="F13" s="6"/>
      <c r="G13" s="6"/>
      <c r="H13" s="7"/>
      <c r="I13" s="25"/>
      <c r="J13" s="25"/>
    </row>
    <row r="14" spans="1:10" ht="18">
      <c r="A14" s="5"/>
      <c r="B14" s="6"/>
      <c r="C14" s="6"/>
      <c r="D14" s="6"/>
      <c r="E14" s="6"/>
      <c r="F14" s="6"/>
      <c r="G14" s="6"/>
      <c r="H14" s="7"/>
      <c r="I14" s="25"/>
      <c r="J14" s="25"/>
    </row>
    <row r="15" spans="1:10" ht="18">
      <c r="A15" s="5"/>
      <c r="B15" s="6"/>
      <c r="C15" s="6"/>
      <c r="D15" s="6"/>
      <c r="E15" s="6"/>
      <c r="F15" s="6"/>
      <c r="G15" s="6"/>
      <c r="H15" s="7"/>
      <c r="I15" s="25"/>
      <c r="J15" s="25"/>
    </row>
    <row r="16" spans="1:10" ht="18">
      <c r="A16" s="5"/>
      <c r="B16" s="6"/>
      <c r="C16" s="6"/>
      <c r="D16" s="6"/>
      <c r="E16" s="6"/>
      <c r="F16" s="6"/>
      <c r="G16" s="6"/>
      <c r="H16" s="7"/>
      <c r="I16" s="25"/>
      <c r="J16" s="25"/>
    </row>
    <row r="17" spans="1:10" ht="18">
      <c r="A17" s="5"/>
      <c r="B17" s="6"/>
      <c r="C17" s="6"/>
      <c r="D17" s="6"/>
      <c r="E17" s="6"/>
      <c r="F17" s="6"/>
      <c r="G17" s="6"/>
      <c r="H17" s="7"/>
      <c r="I17" s="25"/>
      <c r="J17" s="25"/>
    </row>
    <row r="18" spans="1:10" ht="18">
      <c r="A18" s="5"/>
      <c r="B18" s="6"/>
      <c r="C18" s="6"/>
      <c r="D18" s="6"/>
      <c r="E18" s="6"/>
      <c r="F18" s="6"/>
      <c r="G18" s="6"/>
      <c r="H18" s="7"/>
      <c r="I18" s="25"/>
      <c r="J18" s="25"/>
    </row>
    <row r="19" spans="1:10" ht="18.75" thickBot="1">
      <c r="A19" s="11"/>
      <c r="B19" s="21" t="s">
        <v>0</v>
      </c>
      <c r="C19" s="12"/>
      <c r="D19" s="12"/>
      <c r="E19" s="12"/>
      <c r="F19" s="12"/>
      <c r="G19" s="12"/>
      <c r="H19" s="50">
        <f>SUM(H8:H18)</f>
        <v>12664</v>
      </c>
      <c r="I19" s="25"/>
      <c r="J19" s="25"/>
    </row>
    <row r="20" spans="1:10" ht="20.25">
      <c r="A20" s="83" t="s">
        <v>2</v>
      </c>
      <c r="B20" s="79"/>
      <c r="C20" s="14"/>
      <c r="D20" s="15"/>
      <c r="E20" s="15"/>
      <c r="F20" s="15"/>
      <c r="G20" s="15"/>
      <c r="H20" s="4"/>
      <c r="I20" s="25"/>
      <c r="J20" s="25"/>
    </row>
    <row r="21" spans="1:10" ht="18">
      <c r="A21" s="5"/>
      <c r="B21" s="6"/>
      <c r="C21" s="6"/>
      <c r="D21" s="6"/>
      <c r="E21" s="6"/>
      <c r="F21" s="6"/>
      <c r="G21" s="6"/>
      <c r="H21" s="71"/>
      <c r="I21" s="25"/>
      <c r="J21" s="25"/>
    </row>
    <row r="22" spans="1:10" ht="18">
      <c r="A22" s="5"/>
      <c r="B22" s="8" t="s">
        <v>104</v>
      </c>
      <c r="C22" s="8"/>
      <c r="D22" s="8"/>
      <c r="E22" s="8"/>
      <c r="F22" s="8"/>
      <c r="G22" s="8"/>
      <c r="H22" s="32">
        <v>6150</v>
      </c>
      <c r="I22" s="25"/>
      <c r="J22" s="25"/>
    </row>
    <row r="23" spans="1:10" ht="18">
      <c r="A23" s="5"/>
      <c r="B23" s="8" t="s">
        <v>105</v>
      </c>
      <c r="C23" s="8"/>
      <c r="D23" s="8"/>
      <c r="E23" s="8"/>
      <c r="F23" s="8"/>
      <c r="G23" s="8"/>
      <c r="H23" s="32">
        <v>150</v>
      </c>
      <c r="I23" s="25"/>
      <c r="J23" s="25"/>
    </row>
    <row r="24" spans="1:10" ht="18">
      <c r="A24" s="5"/>
      <c r="B24" s="8" t="s">
        <v>106</v>
      </c>
      <c r="C24" s="8"/>
      <c r="D24" s="8"/>
      <c r="E24" s="8"/>
      <c r="F24" s="8"/>
      <c r="G24" s="8"/>
      <c r="H24" s="32">
        <v>1316.5</v>
      </c>
      <c r="I24" s="25"/>
      <c r="J24" s="25"/>
    </row>
    <row r="25" spans="1:10" ht="18">
      <c r="A25" s="5"/>
      <c r="B25" s="8" t="s">
        <v>107</v>
      </c>
      <c r="C25" s="8"/>
      <c r="D25" s="8"/>
      <c r="E25" s="8"/>
      <c r="F25" s="8"/>
      <c r="G25" s="8"/>
      <c r="H25" s="32">
        <v>1000</v>
      </c>
      <c r="I25" s="25"/>
      <c r="J25" s="25"/>
    </row>
    <row r="26" spans="1:10" ht="18">
      <c r="A26" s="5"/>
      <c r="B26" s="8" t="s">
        <v>108</v>
      </c>
      <c r="C26" s="8"/>
      <c r="D26" s="8"/>
      <c r="E26" s="8"/>
      <c r="F26" s="8"/>
      <c r="G26" s="8"/>
      <c r="H26" s="32">
        <v>405</v>
      </c>
      <c r="I26" s="25"/>
      <c r="J26" s="25"/>
    </row>
    <row r="27" spans="1:10" ht="18">
      <c r="A27" s="5"/>
      <c r="B27" s="8" t="s">
        <v>94</v>
      </c>
      <c r="C27" s="8"/>
      <c r="D27" s="8"/>
      <c r="E27" s="8"/>
      <c r="F27" s="8"/>
      <c r="G27" s="8"/>
      <c r="H27" s="32">
        <v>38</v>
      </c>
      <c r="I27" s="25"/>
      <c r="J27" s="25"/>
    </row>
    <row r="28" spans="1:10" ht="18">
      <c r="A28" s="5"/>
      <c r="B28" s="8" t="s">
        <v>109</v>
      </c>
      <c r="C28" s="8"/>
      <c r="D28" s="8"/>
      <c r="E28" s="8"/>
      <c r="F28" s="8"/>
      <c r="G28" s="8"/>
      <c r="H28" s="32">
        <v>34.45</v>
      </c>
      <c r="I28" s="25"/>
      <c r="J28" s="25"/>
    </row>
    <row r="29" spans="1:10" ht="18">
      <c r="A29" s="5"/>
      <c r="B29" s="8" t="s">
        <v>110</v>
      </c>
      <c r="C29" s="8"/>
      <c r="D29" s="8"/>
      <c r="E29" s="8"/>
      <c r="F29" s="8"/>
      <c r="G29" s="8"/>
      <c r="H29" s="32">
        <v>115.45</v>
      </c>
      <c r="I29" s="25"/>
      <c r="J29" s="25"/>
    </row>
    <row r="30" spans="1:10" ht="18">
      <c r="A30" s="5"/>
      <c r="B30" s="8"/>
      <c r="C30" s="8"/>
      <c r="D30" s="8"/>
      <c r="E30" s="8"/>
      <c r="F30" s="8"/>
      <c r="G30" s="8"/>
      <c r="H30" s="32"/>
      <c r="I30" s="25"/>
      <c r="J30" s="25"/>
    </row>
    <row r="31" spans="1:10" ht="18">
      <c r="A31" s="5"/>
      <c r="B31" s="8"/>
      <c r="C31" s="8"/>
      <c r="D31" s="8"/>
      <c r="E31" s="8"/>
      <c r="F31" s="8"/>
      <c r="G31" s="8"/>
      <c r="H31" s="32"/>
      <c r="I31" s="25"/>
      <c r="J31" s="25"/>
    </row>
    <row r="32" spans="1:10" ht="18">
      <c r="A32" s="5"/>
      <c r="B32" s="8"/>
      <c r="C32" s="8"/>
      <c r="D32" s="8"/>
      <c r="E32" s="8"/>
      <c r="F32" s="8"/>
      <c r="G32" s="8"/>
      <c r="H32" s="32"/>
      <c r="I32" s="25"/>
      <c r="J32" s="25"/>
    </row>
    <row r="33" spans="1:10" ht="18">
      <c r="A33" s="5"/>
      <c r="B33" s="8"/>
      <c r="C33" s="8"/>
      <c r="D33" s="8"/>
      <c r="E33" s="8"/>
      <c r="F33" s="8"/>
      <c r="G33" s="8"/>
      <c r="H33" s="32"/>
      <c r="I33" s="25"/>
      <c r="J33" s="25"/>
    </row>
    <row r="34" spans="1:10" ht="18">
      <c r="A34" s="5"/>
      <c r="B34" s="8"/>
      <c r="C34" s="8"/>
      <c r="D34" s="8"/>
      <c r="E34" s="8"/>
      <c r="F34" s="8"/>
      <c r="G34" s="8"/>
      <c r="H34" s="32"/>
      <c r="I34" s="25"/>
      <c r="J34" s="25"/>
    </row>
    <row r="35" spans="1:10" ht="18">
      <c r="A35" s="5"/>
      <c r="B35" s="8"/>
      <c r="C35" s="8"/>
      <c r="D35" s="8"/>
      <c r="E35" s="8"/>
      <c r="F35" s="8"/>
      <c r="G35" s="8"/>
      <c r="H35" s="32"/>
      <c r="I35" s="25"/>
      <c r="J35" s="25"/>
    </row>
    <row r="36" spans="1:10" ht="18">
      <c r="A36" s="5"/>
      <c r="B36" s="6"/>
      <c r="C36" s="6"/>
      <c r="D36" s="6"/>
      <c r="E36" s="6"/>
      <c r="F36" s="6"/>
      <c r="G36" s="6"/>
      <c r="H36" s="71"/>
      <c r="I36" s="25"/>
      <c r="J36" s="25"/>
    </row>
    <row r="37" spans="1:10" ht="18">
      <c r="A37" s="5"/>
      <c r="B37" s="6"/>
      <c r="C37" s="6"/>
      <c r="D37" s="6"/>
      <c r="E37" s="6"/>
      <c r="F37" s="6"/>
      <c r="G37" s="6"/>
      <c r="H37" s="71"/>
      <c r="I37" s="25"/>
      <c r="J37" s="25"/>
    </row>
    <row r="38" spans="1:10" ht="18">
      <c r="A38" s="5"/>
      <c r="B38" s="6"/>
      <c r="C38" s="6"/>
      <c r="D38" s="6"/>
      <c r="E38" s="6"/>
      <c r="F38" s="6"/>
      <c r="G38" s="6"/>
      <c r="H38" s="71"/>
      <c r="I38" s="25"/>
      <c r="J38" s="25"/>
    </row>
    <row r="39" spans="1:10" ht="18">
      <c r="A39" s="5"/>
      <c r="B39" s="16" t="s">
        <v>0</v>
      </c>
      <c r="C39" s="6"/>
      <c r="D39" s="6"/>
      <c r="E39" s="6"/>
      <c r="F39" s="6"/>
      <c r="G39" s="6"/>
      <c r="H39" s="52">
        <f>SUM(H22:H38)</f>
        <v>9209.400000000001</v>
      </c>
      <c r="I39" s="25"/>
      <c r="J39" s="25"/>
    </row>
    <row r="40" spans="1:10" ht="18">
      <c r="A40" s="5"/>
      <c r="B40" s="6"/>
      <c r="C40" s="6"/>
      <c r="D40" s="6"/>
      <c r="E40" s="6"/>
      <c r="F40" s="6"/>
      <c r="G40" s="6"/>
      <c r="H40" s="7"/>
      <c r="I40" s="25"/>
      <c r="J40" s="25"/>
    </row>
    <row r="41" spans="1:10" ht="21" thickBot="1">
      <c r="A41" s="78" t="s">
        <v>26</v>
      </c>
      <c r="B41" s="13"/>
      <c r="C41" s="13"/>
      <c r="D41" s="13"/>
      <c r="E41" s="13"/>
      <c r="F41" s="13"/>
      <c r="G41" s="13"/>
      <c r="H41" s="134">
        <f>(H19-H39)</f>
        <v>3454.5999999999985</v>
      </c>
      <c r="I41" s="25"/>
      <c r="J41" s="25"/>
    </row>
    <row r="42" spans="1:10" ht="18.75" thickBot="1">
      <c r="A42" s="73"/>
      <c r="B42" s="6"/>
      <c r="C42" s="6"/>
      <c r="D42" s="6"/>
      <c r="E42" s="6"/>
      <c r="F42" s="6"/>
      <c r="G42" s="6"/>
      <c r="H42" s="6"/>
      <c r="I42" s="25"/>
      <c r="J42" s="25"/>
    </row>
    <row r="43" spans="1:10" ht="18">
      <c r="A43" s="175" t="s">
        <v>22</v>
      </c>
      <c r="B43" s="176"/>
      <c r="C43" s="176"/>
      <c r="D43" s="176"/>
      <c r="E43" s="176"/>
      <c r="F43" s="176"/>
      <c r="G43" s="176"/>
      <c r="H43" s="177"/>
      <c r="I43" s="25"/>
      <c r="J43" s="25"/>
    </row>
    <row r="44" spans="1:10" ht="18">
      <c r="A44" s="5"/>
      <c r="B44" s="6"/>
      <c r="C44" s="6"/>
      <c r="D44" s="6"/>
      <c r="E44" s="6"/>
      <c r="F44" s="6"/>
      <c r="G44" s="6"/>
      <c r="H44" s="7"/>
      <c r="I44" s="25"/>
      <c r="J44" s="25"/>
    </row>
    <row r="45" spans="1:10" ht="18">
      <c r="A45" s="17" t="s">
        <v>46</v>
      </c>
      <c r="B45" s="6"/>
      <c r="C45" s="6"/>
      <c r="D45" s="6"/>
      <c r="E45" s="6"/>
      <c r="F45" s="6"/>
      <c r="G45" s="6"/>
      <c r="H45" s="39">
        <f>Janeiro11!H50</f>
        <v>13760.32</v>
      </c>
      <c r="I45" s="25"/>
      <c r="J45" s="25"/>
    </row>
    <row r="46" spans="1:10" ht="18">
      <c r="A46" s="5"/>
      <c r="B46" s="6"/>
      <c r="C46" s="6"/>
      <c r="D46" s="6"/>
      <c r="E46" s="6"/>
      <c r="F46" s="6"/>
      <c r="G46" s="6"/>
      <c r="H46" s="7"/>
      <c r="I46" s="25"/>
      <c r="J46" s="25"/>
    </row>
    <row r="47" spans="1:10" ht="18">
      <c r="A47" s="5"/>
      <c r="B47" s="54" t="s">
        <v>47</v>
      </c>
      <c r="C47" s="54"/>
      <c r="D47" s="54"/>
      <c r="E47" s="54"/>
      <c r="F47" s="54"/>
      <c r="G47" s="6"/>
      <c r="H47" s="39">
        <f>H19</f>
        <v>12664</v>
      </c>
      <c r="I47" s="25"/>
      <c r="J47" s="25"/>
    </row>
    <row r="48" spans="1:10" ht="18">
      <c r="A48" s="5"/>
      <c r="B48" s="54" t="s">
        <v>48</v>
      </c>
      <c r="C48" s="54"/>
      <c r="D48" s="54"/>
      <c r="E48" s="54"/>
      <c r="F48" s="54"/>
      <c r="G48" s="6"/>
      <c r="H48" s="39">
        <f>H39</f>
        <v>9209.400000000001</v>
      </c>
      <c r="I48" s="25"/>
      <c r="J48" s="25"/>
    </row>
    <row r="49" spans="1:10" ht="18">
      <c r="A49" s="5"/>
      <c r="B49" s="6"/>
      <c r="C49" s="6"/>
      <c r="D49" s="6"/>
      <c r="E49" s="6"/>
      <c r="F49" s="6"/>
      <c r="G49" s="6"/>
      <c r="H49" s="7"/>
      <c r="I49" s="25"/>
      <c r="J49" s="25"/>
    </row>
    <row r="50" spans="1:10" ht="18.75" thickBot="1">
      <c r="A50" s="18" t="s">
        <v>49</v>
      </c>
      <c r="B50" s="13"/>
      <c r="C50" s="13"/>
      <c r="D50" s="13"/>
      <c r="E50" s="13"/>
      <c r="F50" s="13"/>
      <c r="G50" s="13"/>
      <c r="H50" s="35">
        <f>H45+H47-H48</f>
        <v>17214.92</v>
      </c>
      <c r="I50" s="25"/>
      <c r="J50" s="25"/>
    </row>
    <row r="51" spans="1:10" ht="18">
      <c r="A51" s="15"/>
      <c r="B51" s="15"/>
      <c r="C51" s="15"/>
      <c r="D51" s="15"/>
      <c r="E51" s="15"/>
      <c r="F51" s="15"/>
      <c r="G51" s="15"/>
      <c r="H51" s="15"/>
      <c r="I51" s="25"/>
      <c r="J51" s="25"/>
    </row>
    <row r="52" spans="1:10" ht="18">
      <c r="A52" s="51" t="s">
        <v>4</v>
      </c>
      <c r="B52" s="51"/>
      <c r="C52" s="51"/>
      <c r="D52" s="51"/>
      <c r="E52" s="51"/>
      <c r="F52" s="51"/>
      <c r="G52" s="51"/>
      <c r="H52" s="51"/>
      <c r="I52" s="25"/>
      <c r="J52" s="25"/>
    </row>
    <row r="53" spans="1:12" ht="18">
      <c r="A53" s="85" t="s">
        <v>7</v>
      </c>
      <c r="B53" s="85"/>
      <c r="C53" s="85"/>
      <c r="D53" s="51"/>
      <c r="E53" s="85" t="s">
        <v>24</v>
      </c>
      <c r="F53" s="85"/>
      <c r="G53" s="85"/>
      <c r="H53" s="51"/>
      <c r="I53" s="25"/>
      <c r="J53" s="25"/>
      <c r="K53" s="3"/>
      <c r="L53" s="3"/>
    </row>
    <row r="54" spans="1:10" ht="18">
      <c r="A54" s="38" t="s">
        <v>6</v>
      </c>
      <c r="B54" s="38"/>
      <c r="C54" s="38"/>
      <c r="D54" s="38"/>
      <c r="E54" s="38" t="s">
        <v>16</v>
      </c>
      <c r="F54" s="38"/>
      <c r="G54" s="38"/>
      <c r="H54" s="38"/>
      <c r="I54" s="25"/>
      <c r="J54" s="25"/>
    </row>
    <row r="55" spans="1:10" ht="18">
      <c r="A55" s="38" t="s">
        <v>5</v>
      </c>
      <c r="B55" s="38"/>
      <c r="C55" s="38"/>
      <c r="D55" s="38"/>
      <c r="E55" s="38" t="s">
        <v>8</v>
      </c>
      <c r="F55" s="38"/>
      <c r="G55" s="38"/>
      <c r="H55" s="38"/>
      <c r="I55" s="25"/>
      <c r="J55" s="25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G7" sqref="G7"/>
    </sheetView>
  </sheetViews>
  <sheetFormatPr defaultColWidth="9.140625" defaultRowHeight="12.75"/>
  <cols>
    <col min="8" max="8" width="17.57421875" style="0" customWidth="1"/>
    <col min="9" max="9" width="0.13671875" style="0" customWidth="1"/>
    <col min="10" max="10" width="8.7109375" style="0" customWidth="1"/>
    <col min="11" max="11" width="9.28125" style="0" customWidth="1"/>
    <col min="12" max="12" width="11.28125" style="0" customWidth="1"/>
  </cols>
  <sheetData>
    <row r="1" ht="13.5" thickBot="1">
      <c r="I1" s="42"/>
    </row>
    <row r="2" spans="1:10" ht="26.25">
      <c r="A2" s="65" t="s">
        <v>23</v>
      </c>
      <c r="B2" s="59"/>
      <c r="C2" s="59"/>
      <c r="D2" s="59"/>
      <c r="E2" s="59"/>
      <c r="F2" s="59"/>
      <c r="G2" s="59"/>
      <c r="H2" s="59"/>
      <c r="I2" s="63"/>
      <c r="J2" s="42"/>
    </row>
    <row r="3" spans="1:10" ht="12.75">
      <c r="A3" s="29"/>
      <c r="B3" s="30"/>
      <c r="C3" s="30"/>
      <c r="D3" s="30"/>
      <c r="E3" s="30"/>
      <c r="F3" s="30"/>
      <c r="G3" s="30"/>
      <c r="H3" s="30"/>
      <c r="I3" s="31"/>
      <c r="J3" s="42"/>
    </row>
    <row r="4" spans="1:10" ht="18">
      <c r="A4" s="178" t="s">
        <v>122</v>
      </c>
      <c r="B4" s="179"/>
      <c r="C4" s="179"/>
      <c r="D4" s="179"/>
      <c r="E4" s="179"/>
      <c r="F4" s="179"/>
      <c r="G4" s="179"/>
      <c r="H4" s="179"/>
      <c r="I4" s="180"/>
      <c r="J4" s="42"/>
    </row>
    <row r="5" spans="1:10" ht="12.75">
      <c r="A5" s="29"/>
      <c r="B5" s="30"/>
      <c r="C5" s="30"/>
      <c r="D5" s="30"/>
      <c r="E5" s="30"/>
      <c r="F5" s="30"/>
      <c r="G5" s="30"/>
      <c r="H5" s="30"/>
      <c r="I5" s="31"/>
      <c r="J5" s="42"/>
    </row>
    <row r="6" spans="1:10" ht="20.25">
      <c r="A6" s="76" t="s">
        <v>1</v>
      </c>
      <c r="B6" s="30"/>
      <c r="C6" s="30"/>
      <c r="D6" s="30"/>
      <c r="E6" s="30"/>
      <c r="F6" s="30"/>
      <c r="G6" s="30"/>
      <c r="H6" s="30"/>
      <c r="I6" s="31"/>
      <c r="J6" s="42"/>
    </row>
    <row r="7" spans="1:10" ht="12.75">
      <c r="A7" s="29"/>
      <c r="B7" s="30"/>
      <c r="C7" s="30"/>
      <c r="D7" s="30"/>
      <c r="E7" s="30"/>
      <c r="F7" s="30"/>
      <c r="G7" s="30"/>
      <c r="H7" s="30"/>
      <c r="I7" s="31"/>
      <c r="J7" s="42"/>
    </row>
    <row r="8" spans="1:10" ht="15">
      <c r="A8" s="29"/>
      <c r="B8" s="8" t="s">
        <v>113</v>
      </c>
      <c r="C8" s="8"/>
      <c r="D8" s="8"/>
      <c r="E8" s="8"/>
      <c r="F8" s="8"/>
      <c r="G8" s="8"/>
      <c r="H8" s="9">
        <v>1050</v>
      </c>
      <c r="I8" s="31"/>
      <c r="J8" s="42"/>
    </row>
    <row r="9" spans="1:10" ht="15">
      <c r="A9" s="29"/>
      <c r="B9" s="8" t="s">
        <v>114</v>
      </c>
      <c r="C9" s="8"/>
      <c r="D9" s="8"/>
      <c r="E9" s="8"/>
      <c r="F9" s="8"/>
      <c r="G9" s="8"/>
      <c r="H9" s="9">
        <v>2210</v>
      </c>
      <c r="I9" s="31"/>
      <c r="J9" s="42"/>
    </row>
    <row r="10" spans="1:10" ht="18">
      <c r="A10" s="29"/>
      <c r="B10" s="10" t="s">
        <v>100</v>
      </c>
      <c r="C10" s="6"/>
      <c r="D10" s="6"/>
      <c r="E10" s="6"/>
      <c r="F10" s="6"/>
      <c r="G10" s="6"/>
      <c r="H10" s="9">
        <v>5600</v>
      </c>
      <c r="I10" s="31"/>
      <c r="J10" s="42"/>
    </row>
    <row r="11" spans="1:10" ht="15">
      <c r="A11" s="29"/>
      <c r="B11" s="8" t="s">
        <v>115</v>
      </c>
      <c r="C11" s="8"/>
      <c r="D11" s="8"/>
      <c r="E11" s="8"/>
      <c r="F11" s="8"/>
      <c r="G11" s="8"/>
      <c r="H11" s="9">
        <v>9940</v>
      </c>
      <c r="I11" s="31"/>
      <c r="J11" s="42"/>
    </row>
    <row r="12" spans="1:10" ht="15">
      <c r="A12" s="29"/>
      <c r="B12" s="8" t="s">
        <v>101</v>
      </c>
      <c r="C12" s="8"/>
      <c r="D12" s="8"/>
      <c r="E12" s="8"/>
      <c r="F12" s="8"/>
      <c r="G12" s="8"/>
      <c r="H12" s="9">
        <v>480</v>
      </c>
      <c r="I12" s="31"/>
      <c r="J12" s="42"/>
    </row>
    <row r="13" spans="1:10" ht="15">
      <c r="A13" s="29"/>
      <c r="B13" s="8" t="s">
        <v>116</v>
      </c>
      <c r="C13" s="8"/>
      <c r="D13" s="8"/>
      <c r="E13" s="8"/>
      <c r="F13" s="8"/>
      <c r="G13" s="8"/>
      <c r="H13" s="9">
        <v>360</v>
      </c>
      <c r="I13" s="31"/>
      <c r="J13" s="42"/>
    </row>
    <row r="14" spans="1:10" ht="15">
      <c r="A14" s="29"/>
      <c r="B14" s="8" t="s">
        <v>92</v>
      </c>
      <c r="C14" s="8"/>
      <c r="D14" s="8"/>
      <c r="E14" s="8"/>
      <c r="F14" s="8"/>
      <c r="G14" s="8"/>
      <c r="H14" s="9">
        <v>101.12</v>
      </c>
      <c r="I14" s="31"/>
      <c r="J14" s="42"/>
    </row>
    <row r="15" spans="1:10" ht="15">
      <c r="A15" s="29"/>
      <c r="B15" s="8" t="s">
        <v>103</v>
      </c>
      <c r="C15" s="8"/>
      <c r="D15" s="8"/>
      <c r="E15" s="8"/>
      <c r="F15" s="8"/>
      <c r="G15" s="8"/>
      <c r="H15" s="9">
        <v>6000</v>
      </c>
      <c r="I15" s="31"/>
      <c r="J15" s="42"/>
    </row>
    <row r="16" spans="1:10" ht="15">
      <c r="A16" s="29"/>
      <c r="B16" s="8"/>
      <c r="C16" s="8"/>
      <c r="D16" s="8"/>
      <c r="E16" s="8"/>
      <c r="F16" s="8"/>
      <c r="G16" s="8"/>
      <c r="H16" s="9"/>
      <c r="I16" s="31"/>
      <c r="J16" s="42"/>
    </row>
    <row r="17" spans="1:10" ht="15">
      <c r="A17" s="29"/>
      <c r="B17" s="8"/>
      <c r="C17" s="8"/>
      <c r="D17" s="8"/>
      <c r="E17" s="8"/>
      <c r="F17" s="8"/>
      <c r="G17" s="8"/>
      <c r="H17" s="9"/>
      <c r="I17" s="31"/>
      <c r="J17" s="42"/>
    </row>
    <row r="18" spans="1:10" ht="15">
      <c r="A18" s="29"/>
      <c r="B18" s="8"/>
      <c r="C18" s="8"/>
      <c r="D18" s="8"/>
      <c r="E18" s="8"/>
      <c r="F18" s="8"/>
      <c r="G18" s="8"/>
      <c r="H18" s="8"/>
      <c r="I18" s="31"/>
      <c r="J18" s="42"/>
    </row>
    <row r="19" spans="1:10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25741.12</v>
      </c>
      <c r="I19" s="77"/>
      <c r="J19" s="42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8"/>
      <c r="I20" s="43"/>
    </row>
    <row r="21" spans="1:9" ht="12.75">
      <c r="A21" s="29"/>
      <c r="B21" s="30"/>
      <c r="C21" s="30"/>
      <c r="D21" s="30"/>
      <c r="E21" s="30"/>
      <c r="F21" s="30"/>
      <c r="G21" s="30"/>
      <c r="H21" s="31"/>
      <c r="I21" s="43"/>
    </row>
    <row r="22" spans="1:9" ht="15">
      <c r="A22" s="29"/>
      <c r="B22" s="8" t="s">
        <v>117</v>
      </c>
      <c r="C22" s="8"/>
      <c r="D22" s="8"/>
      <c r="E22" s="8"/>
      <c r="F22" s="8"/>
      <c r="G22" s="8"/>
      <c r="H22" s="32">
        <v>10403</v>
      </c>
      <c r="I22" s="43"/>
    </row>
    <row r="23" spans="1:9" ht="15">
      <c r="A23" s="29"/>
      <c r="B23" s="8" t="s">
        <v>104</v>
      </c>
      <c r="C23" s="8"/>
      <c r="D23" s="8"/>
      <c r="E23" s="8"/>
      <c r="F23" s="8"/>
      <c r="G23" s="8"/>
      <c r="H23" s="32">
        <v>1070</v>
      </c>
      <c r="I23" s="43"/>
    </row>
    <row r="24" spans="1:9" ht="15">
      <c r="A24" s="29"/>
      <c r="B24" s="8" t="s">
        <v>118</v>
      </c>
      <c r="C24" s="8"/>
      <c r="D24" s="8"/>
      <c r="E24" s="8"/>
      <c r="F24" s="8"/>
      <c r="G24" s="8"/>
      <c r="H24" s="32">
        <v>600</v>
      </c>
      <c r="I24" s="43"/>
    </row>
    <row r="25" spans="1:9" ht="15">
      <c r="A25" s="29"/>
      <c r="B25" s="8" t="s">
        <v>106</v>
      </c>
      <c r="C25" s="8"/>
      <c r="D25" s="8"/>
      <c r="E25" s="8"/>
      <c r="F25" s="8"/>
      <c r="G25" s="8"/>
      <c r="H25" s="32">
        <v>1713.45</v>
      </c>
      <c r="I25" s="43"/>
    </row>
    <row r="26" spans="1:9" ht="15">
      <c r="A26" s="29"/>
      <c r="B26" s="8" t="s">
        <v>119</v>
      </c>
      <c r="C26" s="8"/>
      <c r="D26" s="8"/>
      <c r="E26" s="8"/>
      <c r="F26" s="8"/>
      <c r="G26" s="8"/>
      <c r="H26" s="32">
        <v>400</v>
      </c>
      <c r="I26" s="43"/>
    </row>
    <row r="27" spans="1:9" ht="15">
      <c r="A27" s="29"/>
      <c r="B27" s="8" t="s">
        <v>94</v>
      </c>
      <c r="C27" s="8"/>
      <c r="D27" s="8"/>
      <c r="E27" s="8"/>
      <c r="F27" s="8"/>
      <c r="G27" s="8"/>
      <c r="H27" s="32">
        <v>314</v>
      </c>
      <c r="I27" s="43"/>
    </row>
    <row r="28" spans="1:9" ht="15">
      <c r="A28" s="29"/>
      <c r="B28" s="8" t="s">
        <v>120</v>
      </c>
      <c r="C28" s="8"/>
      <c r="D28" s="8"/>
      <c r="E28" s="8"/>
      <c r="F28" s="8"/>
      <c r="G28" s="8"/>
      <c r="H28" s="32">
        <v>458.5</v>
      </c>
      <c r="I28" s="43"/>
    </row>
    <row r="29" spans="1:9" ht="15">
      <c r="A29" s="29"/>
      <c r="B29" s="8" t="s">
        <v>109</v>
      </c>
      <c r="C29" s="8"/>
      <c r="D29" s="8"/>
      <c r="E29" s="8"/>
      <c r="F29" s="8"/>
      <c r="G29" s="8"/>
      <c r="H29" s="32">
        <v>19.03</v>
      </c>
      <c r="I29" s="43"/>
    </row>
    <row r="30" spans="1:9" ht="15">
      <c r="A30" s="29"/>
      <c r="B30" s="8" t="s">
        <v>121</v>
      </c>
      <c r="C30" s="8"/>
      <c r="D30" s="8"/>
      <c r="E30" s="8"/>
      <c r="F30" s="8"/>
      <c r="G30" s="8"/>
      <c r="H30" s="32">
        <v>114.3</v>
      </c>
      <c r="I30" s="43"/>
    </row>
    <row r="31" spans="1:9" ht="15">
      <c r="A31" s="29"/>
      <c r="B31" s="8" t="s">
        <v>110</v>
      </c>
      <c r="C31" s="8"/>
      <c r="D31" s="8"/>
      <c r="E31" s="8"/>
      <c r="F31" s="8"/>
      <c r="G31" s="8"/>
      <c r="H31" s="32">
        <v>60.5</v>
      </c>
      <c r="I31" s="43"/>
    </row>
    <row r="32" spans="1:9" ht="15">
      <c r="A32" s="29"/>
      <c r="B32" s="8"/>
      <c r="C32" s="8"/>
      <c r="D32" s="8"/>
      <c r="E32" s="8"/>
      <c r="F32" s="8"/>
      <c r="G32" s="8"/>
      <c r="H32" s="32"/>
      <c r="I32" s="43"/>
    </row>
    <row r="33" spans="1:9" ht="15">
      <c r="A33" s="29"/>
      <c r="B33" s="8"/>
      <c r="C33" s="8"/>
      <c r="D33" s="8"/>
      <c r="E33" s="8"/>
      <c r="F33" s="8"/>
      <c r="G33" s="8"/>
      <c r="H33" s="32"/>
      <c r="I33" s="43"/>
    </row>
    <row r="34" spans="1:9" ht="15">
      <c r="A34" s="29"/>
      <c r="B34" s="8"/>
      <c r="C34" s="8"/>
      <c r="D34" s="8"/>
      <c r="E34" s="8"/>
      <c r="F34" s="8"/>
      <c r="G34" s="8"/>
      <c r="H34" s="32"/>
      <c r="I34" s="43"/>
    </row>
    <row r="35" spans="1:9" ht="15">
      <c r="A35" s="29"/>
      <c r="B35" s="8"/>
      <c r="C35" s="8"/>
      <c r="D35" s="8"/>
      <c r="E35" s="8"/>
      <c r="F35" s="8"/>
      <c r="G35" s="8"/>
      <c r="H35" s="32"/>
      <c r="I35" s="43"/>
    </row>
    <row r="36" spans="1:9" ht="15">
      <c r="A36" s="29"/>
      <c r="B36" s="8"/>
      <c r="C36" s="8"/>
      <c r="D36" s="8"/>
      <c r="E36" s="8"/>
      <c r="F36" s="8"/>
      <c r="G36" s="8"/>
      <c r="H36" s="32"/>
      <c r="I36" s="43"/>
    </row>
    <row r="37" spans="1:9" ht="15">
      <c r="A37" s="29"/>
      <c r="B37" s="8"/>
      <c r="C37" s="8"/>
      <c r="D37" s="8"/>
      <c r="E37" s="8"/>
      <c r="F37" s="8"/>
      <c r="G37" s="8"/>
      <c r="H37" s="32"/>
      <c r="I37" s="43"/>
    </row>
    <row r="38" spans="1:9" ht="15">
      <c r="A38" s="29"/>
      <c r="B38" s="8"/>
      <c r="C38" s="8"/>
      <c r="D38" s="8"/>
      <c r="E38" s="8"/>
      <c r="F38" s="8"/>
      <c r="G38" s="8"/>
      <c r="H38" s="32"/>
      <c r="I38" s="43"/>
    </row>
    <row r="39" spans="1:9" ht="15">
      <c r="A39" s="29"/>
      <c r="B39" s="8"/>
      <c r="C39" s="8"/>
      <c r="D39" s="8"/>
      <c r="E39" s="8"/>
      <c r="F39" s="8"/>
      <c r="G39" s="8"/>
      <c r="H39" s="33"/>
      <c r="I39" s="43"/>
    </row>
    <row r="40" spans="1:9" ht="18">
      <c r="A40" s="29"/>
      <c r="B40" s="16" t="s">
        <v>0</v>
      </c>
      <c r="C40" s="8"/>
      <c r="D40" s="8"/>
      <c r="E40" s="8"/>
      <c r="F40" s="8"/>
      <c r="G40" s="8"/>
      <c r="H40" s="52">
        <f>SUM(H22:H39)</f>
        <v>15152.78</v>
      </c>
      <c r="I40" s="43"/>
    </row>
    <row r="41" spans="1:9" ht="12.75">
      <c r="A41" s="29"/>
      <c r="B41" s="30"/>
      <c r="C41" s="30"/>
      <c r="D41" s="30"/>
      <c r="E41" s="30"/>
      <c r="F41" s="30"/>
      <c r="G41" s="30"/>
      <c r="H41" s="31"/>
      <c r="I41" s="43"/>
    </row>
    <row r="42" spans="1:9" ht="21" thickBot="1">
      <c r="A42" s="72" t="s">
        <v>26</v>
      </c>
      <c r="B42" s="41"/>
      <c r="C42" s="41"/>
      <c r="D42" s="41"/>
      <c r="E42" s="41"/>
      <c r="F42" s="41"/>
      <c r="G42" s="41"/>
      <c r="H42" s="50">
        <f>(H19-H40)</f>
        <v>10588.339999999998</v>
      </c>
      <c r="I42" s="43"/>
    </row>
    <row r="43" spans="1:9" ht="13.5" thickBo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8">
      <c r="A44" s="172" t="s">
        <v>27</v>
      </c>
      <c r="B44" s="173"/>
      <c r="C44" s="173"/>
      <c r="D44" s="173"/>
      <c r="E44" s="173"/>
      <c r="F44" s="173"/>
      <c r="G44" s="173"/>
      <c r="H44" s="174"/>
      <c r="I44" s="43"/>
    </row>
    <row r="45" spans="1:9" ht="12.75">
      <c r="A45" s="29"/>
      <c r="B45" s="30"/>
      <c r="C45" s="30"/>
      <c r="D45" s="30"/>
      <c r="E45" s="30"/>
      <c r="F45" s="30"/>
      <c r="G45" s="30"/>
      <c r="H45" s="31"/>
      <c r="I45" s="43"/>
    </row>
    <row r="46" spans="1:9" ht="18">
      <c r="A46" s="37" t="s">
        <v>130</v>
      </c>
      <c r="B46" s="30"/>
      <c r="C46" s="30"/>
      <c r="D46" s="30"/>
      <c r="E46" s="30"/>
      <c r="F46" s="30"/>
      <c r="G46" s="30"/>
      <c r="H46" s="39">
        <f>Fevereiro11!H50</f>
        <v>17214.92</v>
      </c>
      <c r="I46" s="43"/>
    </row>
    <row r="47" spans="1:9" ht="15.75">
      <c r="A47" s="29"/>
      <c r="B47" s="30"/>
      <c r="C47" s="30"/>
      <c r="D47" s="30"/>
      <c r="E47" s="30"/>
      <c r="F47" s="30"/>
      <c r="G47" s="30"/>
      <c r="H47" s="82"/>
      <c r="I47" s="43"/>
    </row>
    <row r="48" spans="1:9" ht="15.75">
      <c r="A48" s="29"/>
      <c r="B48" s="54" t="s">
        <v>50</v>
      </c>
      <c r="C48" s="54"/>
      <c r="D48" s="54"/>
      <c r="E48" s="55"/>
      <c r="F48" s="30"/>
      <c r="G48" s="30"/>
      <c r="H48" s="39">
        <f>H19</f>
        <v>25741.12</v>
      </c>
      <c r="I48" s="43"/>
    </row>
    <row r="49" spans="1:9" ht="15.75">
      <c r="A49" s="29"/>
      <c r="B49" s="54" t="s">
        <v>51</v>
      </c>
      <c r="C49" s="54"/>
      <c r="D49" s="54"/>
      <c r="E49" s="55"/>
      <c r="F49" s="30"/>
      <c r="G49" s="30"/>
      <c r="H49" s="39">
        <f>H40</f>
        <v>15152.78</v>
      </c>
      <c r="I49" s="43"/>
    </row>
    <row r="50" spans="1:9" ht="15.75">
      <c r="A50" s="29"/>
      <c r="B50" s="30"/>
      <c r="C50" s="30"/>
      <c r="D50" s="30"/>
      <c r="E50" s="30"/>
      <c r="F50" s="30"/>
      <c r="G50" s="30"/>
      <c r="H50" s="82"/>
      <c r="I50" s="43"/>
    </row>
    <row r="51" spans="1:9" ht="18.75" thickBot="1">
      <c r="A51" s="40" t="s">
        <v>128</v>
      </c>
      <c r="B51" s="41"/>
      <c r="C51" s="41"/>
      <c r="D51" s="41"/>
      <c r="E51" s="41"/>
      <c r="F51" s="41"/>
      <c r="G51" s="41"/>
      <c r="H51" s="35">
        <f>H46+H48-H49</f>
        <v>27803.259999999995</v>
      </c>
      <c r="I51" s="43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 t="s">
        <v>4</v>
      </c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 t="s">
        <v>28</v>
      </c>
      <c r="B54" s="44"/>
      <c r="C54" s="44"/>
      <c r="D54" s="43"/>
      <c r="E54" s="45" t="s">
        <v>10</v>
      </c>
      <c r="F54" s="45"/>
      <c r="G54" s="45"/>
      <c r="H54" s="43"/>
      <c r="I54" s="43"/>
    </row>
    <row r="55" spans="1:9" ht="18">
      <c r="A55" s="86" t="s">
        <v>6</v>
      </c>
      <c r="B55" s="86"/>
      <c r="C55" s="86"/>
      <c r="D55" s="86"/>
      <c r="E55" s="86" t="s">
        <v>17</v>
      </c>
      <c r="F55" s="86"/>
      <c r="G55" s="86"/>
      <c r="H55" s="86"/>
      <c r="I55" s="43"/>
    </row>
    <row r="56" spans="1:9" ht="18">
      <c r="A56" s="86" t="s">
        <v>5</v>
      </c>
      <c r="B56" s="86"/>
      <c r="C56" s="86"/>
      <c r="D56" s="86"/>
      <c r="E56" s="86" t="s">
        <v>8</v>
      </c>
      <c r="F56" s="86"/>
      <c r="G56" s="86"/>
      <c r="H56" s="86"/>
      <c r="I56" s="43"/>
    </row>
  </sheetData>
  <sheetProtection password="EA86" sheet="1" objects="1" scenarios="1"/>
  <mergeCells count="2">
    <mergeCell ref="A4:I4"/>
    <mergeCell ref="A44:H44"/>
  </mergeCells>
  <printOptions/>
  <pageMargins left="0.75" right="0.75" top="1" bottom="1" header="0.492125985" footer="0.49212598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G6" sqref="G6"/>
    </sheetView>
  </sheetViews>
  <sheetFormatPr defaultColWidth="9.140625" defaultRowHeight="12.75"/>
  <cols>
    <col min="7" max="7" width="11.421875" style="0" customWidth="1"/>
    <col min="8" max="8" width="17.140625" style="0" customWidth="1"/>
    <col min="9" max="9" width="7.57421875" style="0" customWidth="1"/>
    <col min="10" max="10" width="13.7109375" style="0" customWidth="1"/>
  </cols>
  <sheetData>
    <row r="1" spans="1:9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1" t="s">
        <v>30</v>
      </c>
      <c r="B2" s="182"/>
      <c r="C2" s="182"/>
      <c r="D2" s="182"/>
      <c r="E2" s="182"/>
      <c r="F2" s="182"/>
      <c r="G2" s="182"/>
      <c r="H2" s="182"/>
      <c r="I2" s="183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84" t="s">
        <v>52</v>
      </c>
      <c r="B4" s="182"/>
      <c r="C4" s="182"/>
      <c r="D4" s="182"/>
      <c r="E4" s="182"/>
      <c r="F4" s="182"/>
      <c r="G4" s="182"/>
      <c r="H4" s="182"/>
      <c r="I4" s="183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113</v>
      </c>
      <c r="C8" s="8"/>
      <c r="D8" s="8"/>
      <c r="E8" s="8"/>
      <c r="F8" s="8"/>
      <c r="G8" s="8"/>
      <c r="H8" s="9">
        <v>800</v>
      </c>
      <c r="I8" s="31"/>
    </row>
    <row r="9" spans="1:9" ht="15">
      <c r="A9" s="29"/>
      <c r="B9" s="8" t="s">
        <v>114</v>
      </c>
      <c r="C9" s="8"/>
      <c r="D9" s="8"/>
      <c r="E9" s="8"/>
      <c r="F9" s="8"/>
      <c r="G9" s="8"/>
      <c r="H9" s="9">
        <v>2210</v>
      </c>
      <c r="I9" s="31"/>
    </row>
    <row r="10" spans="1:9" ht="18">
      <c r="A10" s="29"/>
      <c r="B10" s="10" t="s">
        <v>100</v>
      </c>
      <c r="C10" s="6"/>
      <c r="D10" s="6"/>
      <c r="E10" s="6"/>
      <c r="F10" s="6"/>
      <c r="G10" s="6"/>
      <c r="H10" s="9">
        <v>4530</v>
      </c>
      <c r="I10" s="31"/>
    </row>
    <row r="11" spans="1:9" ht="15">
      <c r="A11" s="29"/>
      <c r="B11" s="8" t="s">
        <v>115</v>
      </c>
      <c r="C11" s="8"/>
      <c r="D11" s="8"/>
      <c r="E11" s="8"/>
      <c r="F11" s="8"/>
      <c r="G11" s="8"/>
      <c r="H11" s="9">
        <v>7120</v>
      </c>
      <c r="I11" s="31"/>
    </row>
    <row r="12" spans="1:9" ht="15">
      <c r="A12" s="29"/>
      <c r="B12" s="8" t="s">
        <v>123</v>
      </c>
      <c r="C12" s="8"/>
      <c r="D12" s="8"/>
      <c r="E12" s="8"/>
      <c r="F12" s="8"/>
      <c r="G12" s="8"/>
      <c r="H12" s="9">
        <v>225</v>
      </c>
      <c r="I12" s="31"/>
    </row>
    <row r="13" spans="1:9" ht="15">
      <c r="A13" s="29"/>
      <c r="B13" s="8" t="s">
        <v>101</v>
      </c>
      <c r="C13" s="8"/>
      <c r="D13" s="8"/>
      <c r="E13" s="8"/>
      <c r="F13" s="8"/>
      <c r="G13" s="8"/>
      <c r="H13" s="9">
        <v>215</v>
      </c>
      <c r="I13" s="31"/>
    </row>
    <row r="14" spans="1:9" ht="15">
      <c r="A14" s="29"/>
      <c r="B14" s="8" t="s">
        <v>116</v>
      </c>
      <c r="C14" s="8"/>
      <c r="D14" s="8"/>
      <c r="E14" s="8"/>
      <c r="F14" s="8"/>
      <c r="G14" s="8"/>
      <c r="H14" s="9">
        <v>513</v>
      </c>
      <c r="I14" s="31"/>
    </row>
    <row r="15" spans="1:9" ht="15">
      <c r="A15" s="29"/>
      <c r="B15" s="8" t="s">
        <v>92</v>
      </c>
      <c r="C15" s="8"/>
      <c r="D15" s="8"/>
      <c r="E15" s="8"/>
      <c r="F15" s="8"/>
      <c r="G15" s="8"/>
      <c r="H15" s="9">
        <v>120.44</v>
      </c>
      <c r="I15" s="31"/>
    </row>
    <row r="16" spans="1:9" ht="15">
      <c r="A16" s="29"/>
      <c r="B16" s="8" t="s">
        <v>103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9"/>
      <c r="I18" s="31"/>
    </row>
    <row r="19" spans="1:9" ht="15">
      <c r="A19" s="29"/>
      <c r="B19" s="8"/>
      <c r="C19" s="8"/>
      <c r="D19" s="8"/>
      <c r="E19" s="8"/>
      <c r="F19" s="8"/>
      <c r="G19" s="8"/>
      <c r="H19" s="9"/>
      <c r="I19" s="31"/>
    </row>
    <row r="20" spans="1:9" ht="15">
      <c r="A20" s="29"/>
      <c r="B20" s="8"/>
      <c r="C20" s="8"/>
      <c r="D20" s="8"/>
      <c r="E20" s="8"/>
      <c r="F20" s="8"/>
      <c r="G20" s="8"/>
      <c r="H20" s="9"/>
      <c r="I20" s="31"/>
    </row>
    <row r="21" spans="1:9" ht="18.75" thickBot="1">
      <c r="A21" s="34"/>
      <c r="B21" s="19" t="s">
        <v>0</v>
      </c>
      <c r="C21" s="12"/>
      <c r="D21" s="12"/>
      <c r="E21" s="12"/>
      <c r="F21" s="12"/>
      <c r="G21" s="12"/>
      <c r="H21" s="57">
        <f>SUM(H8:H19)</f>
        <v>18733.440000000002</v>
      </c>
      <c r="I21" s="77"/>
    </row>
    <row r="22" spans="1:10" ht="20.25">
      <c r="A22" s="26" t="s">
        <v>2</v>
      </c>
      <c r="B22" s="36"/>
      <c r="C22" s="36"/>
      <c r="D22" s="27"/>
      <c r="E22" s="27"/>
      <c r="F22" s="27"/>
      <c r="G22" s="27"/>
      <c r="H22" s="27"/>
      <c r="I22" s="28"/>
      <c r="J22" s="42"/>
    </row>
    <row r="23" spans="1:10" ht="12.75">
      <c r="A23" s="29"/>
      <c r="B23" s="30"/>
      <c r="C23" s="30"/>
      <c r="D23" s="30"/>
      <c r="E23" s="30"/>
      <c r="F23" s="30"/>
      <c r="G23" s="30"/>
      <c r="H23" s="30"/>
      <c r="I23" s="31"/>
      <c r="J23" s="42"/>
    </row>
    <row r="24" spans="1:10" ht="15">
      <c r="A24" s="29"/>
      <c r="B24" s="8" t="s">
        <v>117</v>
      </c>
      <c r="C24" s="8"/>
      <c r="D24" s="8"/>
      <c r="E24" s="8"/>
      <c r="F24" s="8"/>
      <c r="G24" s="8"/>
      <c r="H24" s="9">
        <v>7512</v>
      </c>
      <c r="I24" s="31"/>
      <c r="J24" s="42"/>
    </row>
    <row r="25" spans="1:10" ht="15">
      <c r="A25" s="29"/>
      <c r="B25" s="8" t="s">
        <v>104</v>
      </c>
      <c r="C25" s="8"/>
      <c r="D25" s="8"/>
      <c r="E25" s="8"/>
      <c r="F25" s="8"/>
      <c r="G25" s="8"/>
      <c r="H25" s="9">
        <v>5655</v>
      </c>
      <c r="I25" s="31"/>
      <c r="J25" s="42"/>
    </row>
    <row r="26" spans="1:10" ht="15">
      <c r="A26" s="29"/>
      <c r="B26" s="8" t="s">
        <v>118</v>
      </c>
      <c r="C26" s="8"/>
      <c r="D26" s="8"/>
      <c r="E26" s="8"/>
      <c r="F26" s="8"/>
      <c r="G26" s="8"/>
      <c r="H26" s="9">
        <v>700</v>
      </c>
      <c r="I26" s="31"/>
      <c r="J26" s="42"/>
    </row>
    <row r="27" spans="1:10" ht="15">
      <c r="A27" s="29"/>
      <c r="B27" s="8" t="s">
        <v>127</v>
      </c>
      <c r="C27" s="8"/>
      <c r="D27" s="8"/>
      <c r="E27" s="8"/>
      <c r="F27" s="8"/>
      <c r="G27" s="8"/>
      <c r="H27" s="9">
        <v>9101</v>
      </c>
      <c r="I27" s="31"/>
      <c r="J27" s="42"/>
    </row>
    <row r="28" spans="1:10" ht="15">
      <c r="A28" s="29"/>
      <c r="B28" s="8" t="s">
        <v>106</v>
      </c>
      <c r="C28" s="8"/>
      <c r="D28" s="8"/>
      <c r="E28" s="8"/>
      <c r="F28" s="8"/>
      <c r="G28" s="8"/>
      <c r="H28" s="9">
        <v>756.8</v>
      </c>
      <c r="I28" s="31"/>
      <c r="J28" s="42"/>
    </row>
    <row r="29" spans="1:10" ht="15">
      <c r="A29" s="29"/>
      <c r="B29" s="8" t="s">
        <v>124</v>
      </c>
      <c r="C29" s="8"/>
      <c r="D29" s="8"/>
      <c r="E29" s="8"/>
      <c r="F29" s="8"/>
      <c r="G29" s="8"/>
      <c r="H29" s="9">
        <v>35.6</v>
      </c>
      <c r="I29" s="31"/>
      <c r="J29" s="42"/>
    </row>
    <row r="30" spans="1:10" ht="15">
      <c r="A30" s="29"/>
      <c r="B30" s="8" t="s">
        <v>125</v>
      </c>
      <c r="C30" s="8"/>
      <c r="D30" s="8"/>
      <c r="E30" s="8"/>
      <c r="F30" s="8"/>
      <c r="G30" s="8"/>
      <c r="H30" s="9">
        <v>335</v>
      </c>
      <c r="I30" s="31"/>
      <c r="J30" s="42"/>
    </row>
    <row r="31" spans="1:10" ht="15">
      <c r="A31" s="29"/>
      <c r="B31" s="8" t="s">
        <v>94</v>
      </c>
      <c r="C31" s="8"/>
      <c r="D31" s="8"/>
      <c r="E31" s="8"/>
      <c r="F31" s="8"/>
      <c r="G31" s="8"/>
      <c r="H31" s="9">
        <v>32</v>
      </c>
      <c r="I31" s="31"/>
      <c r="J31" s="42"/>
    </row>
    <row r="32" spans="1:10" ht="15">
      <c r="A32" s="29"/>
      <c r="B32" s="8" t="s">
        <v>120</v>
      </c>
      <c r="C32" s="8"/>
      <c r="D32" s="8"/>
      <c r="E32" s="8"/>
      <c r="F32" s="8"/>
      <c r="G32" s="8"/>
      <c r="H32" s="9">
        <v>429.7</v>
      </c>
      <c r="I32" s="31"/>
      <c r="J32" s="42"/>
    </row>
    <row r="33" spans="1:10" ht="15">
      <c r="A33" s="29"/>
      <c r="B33" s="8" t="s">
        <v>109</v>
      </c>
      <c r="C33" s="8"/>
      <c r="D33" s="8"/>
      <c r="E33" s="8"/>
      <c r="F33" s="8"/>
      <c r="G33" s="8"/>
      <c r="H33" s="9">
        <v>29.26</v>
      </c>
      <c r="I33" s="31"/>
      <c r="J33" s="42"/>
    </row>
    <row r="34" spans="1:10" ht="15">
      <c r="A34" s="29"/>
      <c r="B34" s="8" t="s">
        <v>126</v>
      </c>
      <c r="C34" s="8"/>
      <c r="D34" s="8"/>
      <c r="E34" s="8"/>
      <c r="F34" s="8"/>
      <c r="G34" s="8"/>
      <c r="H34" s="9">
        <v>48.5</v>
      </c>
      <c r="I34" s="31"/>
      <c r="J34" s="42"/>
    </row>
    <row r="35" spans="1:10" ht="15">
      <c r="A35" s="29"/>
      <c r="B35" s="8"/>
      <c r="C35" s="8"/>
      <c r="D35" s="8"/>
      <c r="E35" s="8"/>
      <c r="F35" s="8"/>
      <c r="G35" s="8"/>
      <c r="H35" s="9"/>
      <c r="I35" s="31"/>
      <c r="J35" s="42"/>
    </row>
    <row r="36" spans="1:10" ht="15">
      <c r="A36" s="29"/>
      <c r="B36" s="8"/>
      <c r="C36" s="8"/>
      <c r="D36" s="8"/>
      <c r="E36" s="8"/>
      <c r="F36" s="8"/>
      <c r="G36" s="8"/>
      <c r="H36" s="9"/>
      <c r="I36" s="31"/>
      <c r="J36" s="42"/>
    </row>
    <row r="37" spans="1:10" ht="15">
      <c r="A37" s="29"/>
      <c r="B37" s="8"/>
      <c r="C37" s="8"/>
      <c r="D37" s="8"/>
      <c r="E37" s="8"/>
      <c r="F37" s="8"/>
      <c r="G37" s="8"/>
      <c r="H37" s="9"/>
      <c r="I37" s="31"/>
      <c r="J37" s="42"/>
    </row>
    <row r="38" spans="1:10" ht="15">
      <c r="A38" s="29"/>
      <c r="B38" s="8"/>
      <c r="C38" s="8"/>
      <c r="D38" s="8"/>
      <c r="E38" s="8"/>
      <c r="F38" s="8"/>
      <c r="G38" s="8"/>
      <c r="H38" s="9"/>
      <c r="I38" s="31"/>
      <c r="J38" s="42"/>
    </row>
    <row r="39" spans="1:10" ht="15">
      <c r="A39" s="29"/>
      <c r="B39" s="8"/>
      <c r="C39" s="8"/>
      <c r="D39" s="8"/>
      <c r="E39" s="8"/>
      <c r="F39" s="8"/>
      <c r="G39" s="8"/>
      <c r="H39" s="9"/>
      <c r="I39" s="31"/>
      <c r="J39" s="42"/>
    </row>
    <row r="40" spans="1:10" ht="15">
      <c r="A40" s="29"/>
      <c r="B40" s="8"/>
      <c r="C40" s="8"/>
      <c r="D40" s="8"/>
      <c r="E40" s="8"/>
      <c r="F40" s="8"/>
      <c r="G40" s="8"/>
      <c r="H40" s="9"/>
      <c r="I40" s="31"/>
      <c r="J40" s="42"/>
    </row>
    <row r="41" spans="1:10" ht="15">
      <c r="A41" s="29"/>
      <c r="B41" s="8"/>
      <c r="C41" s="8"/>
      <c r="D41" s="8"/>
      <c r="E41" s="8"/>
      <c r="F41" s="8"/>
      <c r="G41" s="8"/>
      <c r="H41" s="9"/>
      <c r="I41" s="31"/>
      <c r="J41" s="42"/>
    </row>
    <row r="42" spans="1:10" ht="18">
      <c r="A42" s="29"/>
      <c r="B42" s="16" t="s">
        <v>0</v>
      </c>
      <c r="C42" s="8"/>
      <c r="D42" s="8"/>
      <c r="E42" s="8"/>
      <c r="F42" s="8"/>
      <c r="G42" s="8"/>
      <c r="H42" s="95">
        <f>SUM(H24:H40)</f>
        <v>24634.859999999997</v>
      </c>
      <c r="I42" s="31"/>
      <c r="J42" s="42"/>
    </row>
    <row r="43" spans="1:10" ht="12.75">
      <c r="A43" s="29"/>
      <c r="B43" s="30"/>
      <c r="C43" s="30"/>
      <c r="D43" s="30"/>
      <c r="E43" s="30"/>
      <c r="F43" s="30"/>
      <c r="G43" s="30"/>
      <c r="H43" s="30"/>
      <c r="I43" s="31"/>
      <c r="J43" s="42"/>
    </row>
    <row r="44" spans="1:9" ht="21" thickBot="1">
      <c r="A44" s="72" t="s">
        <v>3</v>
      </c>
      <c r="B44" s="41"/>
      <c r="C44" s="41"/>
      <c r="D44" s="41"/>
      <c r="E44" s="41"/>
      <c r="F44" s="41"/>
      <c r="G44" s="41"/>
      <c r="H44" s="136">
        <f>(H21-H42)</f>
        <v>-5901.419999999995</v>
      </c>
      <c r="I44" s="77"/>
    </row>
    <row r="45" spans="1:9" ht="13.5" thickBot="1">
      <c r="A45" s="30"/>
      <c r="B45" s="30"/>
      <c r="C45" s="30"/>
      <c r="D45" s="30"/>
      <c r="E45" s="30"/>
      <c r="F45" s="30"/>
      <c r="G45" s="30"/>
      <c r="H45" s="30"/>
      <c r="I45" s="42"/>
    </row>
    <row r="46" spans="1:9" ht="18">
      <c r="A46" s="172" t="s">
        <v>22</v>
      </c>
      <c r="B46" s="173"/>
      <c r="C46" s="173"/>
      <c r="D46" s="173"/>
      <c r="E46" s="173"/>
      <c r="F46" s="173"/>
      <c r="G46" s="173"/>
      <c r="H46" s="173"/>
      <c r="I46" s="89"/>
    </row>
    <row r="47" spans="1:9" ht="12.75">
      <c r="A47" s="29"/>
      <c r="B47" s="30"/>
      <c r="C47" s="30"/>
      <c r="D47" s="30"/>
      <c r="E47" s="30"/>
      <c r="F47" s="30"/>
      <c r="G47" s="30"/>
      <c r="H47" s="30"/>
      <c r="I47" s="169"/>
    </row>
    <row r="48" spans="1:9" ht="18">
      <c r="A48" s="37" t="s">
        <v>128</v>
      </c>
      <c r="B48" s="30"/>
      <c r="C48" s="30"/>
      <c r="D48" s="30"/>
      <c r="E48" s="30"/>
      <c r="F48" s="30"/>
      <c r="G48" s="30"/>
      <c r="H48" s="92">
        <f>Março11!H51</f>
        <v>27803.259999999995</v>
      </c>
      <c r="I48" s="169"/>
    </row>
    <row r="49" spans="1:9" ht="15.75">
      <c r="A49" s="29"/>
      <c r="B49" s="30"/>
      <c r="C49" s="30"/>
      <c r="D49" s="30"/>
      <c r="E49" s="30"/>
      <c r="F49" s="30"/>
      <c r="G49" s="30"/>
      <c r="H49" s="54"/>
      <c r="I49" s="169"/>
    </row>
    <row r="50" spans="1:9" ht="15.75">
      <c r="A50" s="29"/>
      <c r="B50" s="54" t="s">
        <v>53</v>
      </c>
      <c r="C50" s="54"/>
      <c r="D50" s="54"/>
      <c r="E50" s="55"/>
      <c r="F50" s="30"/>
      <c r="G50" s="30"/>
      <c r="H50" s="92">
        <f>H21</f>
        <v>18733.440000000002</v>
      </c>
      <c r="I50" s="169"/>
    </row>
    <row r="51" spans="1:9" ht="15.75">
      <c r="A51" s="29"/>
      <c r="B51" s="54" t="s">
        <v>54</v>
      </c>
      <c r="C51" s="54"/>
      <c r="D51" s="54"/>
      <c r="E51" s="55"/>
      <c r="F51" s="30"/>
      <c r="G51" s="30"/>
      <c r="H51" s="92">
        <f>H42</f>
        <v>24634.859999999997</v>
      </c>
      <c r="I51" s="169"/>
    </row>
    <row r="52" spans="1:9" ht="15.75">
      <c r="A52" s="29"/>
      <c r="B52" s="30"/>
      <c r="C52" s="30"/>
      <c r="D52" s="30"/>
      <c r="E52" s="30"/>
      <c r="F52" s="30"/>
      <c r="G52" s="30"/>
      <c r="H52" s="54"/>
      <c r="I52" s="169"/>
    </row>
    <row r="53" spans="1:9" ht="18.75" thickBot="1">
      <c r="A53" s="40" t="s">
        <v>129</v>
      </c>
      <c r="B53" s="41"/>
      <c r="C53" s="41"/>
      <c r="D53" s="41"/>
      <c r="E53" s="41"/>
      <c r="F53" s="41"/>
      <c r="G53" s="41"/>
      <c r="H53" s="93">
        <f>H48+H50-H51</f>
        <v>21901.84</v>
      </c>
      <c r="I53" s="171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42"/>
    </row>
    <row r="55" spans="1:9" ht="12.75">
      <c r="A55" s="30" t="s">
        <v>4</v>
      </c>
      <c r="B55" s="30"/>
      <c r="C55" s="30"/>
      <c r="D55" s="30"/>
      <c r="E55" s="30"/>
      <c r="F55" s="30"/>
      <c r="G55" s="30"/>
      <c r="H55" s="30"/>
      <c r="I55" s="42"/>
    </row>
    <row r="56" spans="1:9" ht="12.75">
      <c r="A56" s="170" t="s">
        <v>29</v>
      </c>
      <c r="B56" s="170"/>
      <c r="C56" s="170"/>
      <c r="D56" s="30"/>
      <c r="E56" s="94" t="s">
        <v>10</v>
      </c>
      <c r="F56" s="94"/>
      <c r="G56" s="94"/>
      <c r="H56" s="30"/>
      <c r="I56" s="42"/>
    </row>
    <row r="57" spans="1:9" ht="18">
      <c r="A57" s="38" t="s">
        <v>6</v>
      </c>
      <c r="B57" s="38"/>
      <c r="C57" s="38"/>
      <c r="D57" s="38"/>
      <c r="E57" s="38" t="s">
        <v>13</v>
      </c>
      <c r="F57" s="38"/>
      <c r="G57" s="38"/>
      <c r="H57" s="38"/>
      <c r="I57" s="42"/>
    </row>
    <row r="58" spans="1:9" ht="18">
      <c r="A58" s="38" t="s">
        <v>5</v>
      </c>
      <c r="B58" s="38"/>
      <c r="C58" s="38"/>
      <c r="D58" s="38"/>
      <c r="E58" s="38" t="s">
        <v>8</v>
      </c>
      <c r="F58" s="38"/>
      <c r="G58" s="38"/>
      <c r="H58" s="38"/>
      <c r="I58" s="42"/>
    </row>
  </sheetData>
  <sheetProtection password="EA86" sheet="1" objects="1" scenarios="1"/>
  <mergeCells count="3">
    <mergeCell ref="A2:I2"/>
    <mergeCell ref="A4:I4"/>
    <mergeCell ref="A46:H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26">
      <selection activeCell="H33" sqref="H33"/>
    </sheetView>
  </sheetViews>
  <sheetFormatPr defaultColWidth="9.140625" defaultRowHeight="12.75"/>
  <cols>
    <col min="8" max="8" width="18.7109375" style="0" customWidth="1"/>
    <col min="9" max="9" width="11.140625" style="0" customWidth="1"/>
    <col min="10" max="10" width="15.00390625" style="0" customWidth="1"/>
    <col min="11" max="11" width="8.00390625" style="0" customWidth="1"/>
  </cols>
  <sheetData>
    <row r="1" spans="1:9" s="42" customFormat="1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5" t="s">
        <v>23</v>
      </c>
      <c r="B2" s="186"/>
      <c r="C2" s="186"/>
      <c r="D2" s="186"/>
      <c r="E2" s="186"/>
      <c r="F2" s="186"/>
      <c r="G2" s="186"/>
      <c r="H2" s="186"/>
      <c r="I2" s="187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78" t="s">
        <v>56</v>
      </c>
      <c r="B4" s="179"/>
      <c r="C4" s="179"/>
      <c r="D4" s="179"/>
      <c r="E4" s="179"/>
      <c r="F4" s="179"/>
      <c r="G4" s="179"/>
      <c r="H4" s="179"/>
      <c r="I4" s="180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113</v>
      </c>
      <c r="C8" s="8"/>
      <c r="D8" s="8"/>
      <c r="E8" s="8"/>
      <c r="F8" s="8"/>
      <c r="G8" s="8"/>
      <c r="H8" s="9">
        <v>1050</v>
      </c>
      <c r="I8" s="31"/>
    </row>
    <row r="9" spans="1:9" ht="15">
      <c r="A9" s="29"/>
      <c r="B9" s="8" t="s">
        <v>114</v>
      </c>
      <c r="C9" s="8"/>
      <c r="D9" s="8"/>
      <c r="E9" s="8"/>
      <c r="F9" s="8"/>
      <c r="G9" s="8"/>
      <c r="H9" s="9">
        <v>2250</v>
      </c>
      <c r="I9" s="31"/>
    </row>
    <row r="10" spans="1:9" ht="18">
      <c r="A10" s="29"/>
      <c r="B10" s="10" t="s">
        <v>100</v>
      </c>
      <c r="C10" s="6"/>
      <c r="D10" s="6"/>
      <c r="E10" s="6"/>
      <c r="F10" s="6"/>
      <c r="G10" s="6"/>
      <c r="H10" s="9">
        <v>5940</v>
      </c>
      <c r="I10" s="31"/>
    </row>
    <row r="11" spans="1:9" ht="15">
      <c r="A11" s="29"/>
      <c r="B11" s="8" t="s">
        <v>115</v>
      </c>
      <c r="C11" s="8"/>
      <c r="D11" s="8"/>
      <c r="E11" s="8"/>
      <c r="F11" s="8"/>
      <c r="G11" s="8"/>
      <c r="H11" s="9">
        <v>8750</v>
      </c>
      <c r="I11" s="31"/>
    </row>
    <row r="12" spans="1:9" ht="15">
      <c r="A12" s="29"/>
      <c r="B12" s="8" t="s">
        <v>123</v>
      </c>
      <c r="C12" s="8"/>
      <c r="D12" s="8"/>
      <c r="E12" s="8"/>
      <c r="F12" s="8"/>
      <c r="G12" s="8"/>
      <c r="H12" s="9">
        <v>676</v>
      </c>
      <c r="I12" s="31"/>
    </row>
    <row r="13" spans="1:9" ht="15">
      <c r="A13" s="29"/>
      <c r="B13" s="8" t="s">
        <v>101</v>
      </c>
      <c r="C13" s="8"/>
      <c r="D13" s="8"/>
      <c r="E13" s="8"/>
      <c r="F13" s="8"/>
      <c r="G13" s="8"/>
      <c r="H13" s="9">
        <v>920</v>
      </c>
      <c r="I13" s="31"/>
    </row>
    <row r="14" spans="1:9" ht="15">
      <c r="A14" s="29"/>
      <c r="B14" s="8" t="s">
        <v>116</v>
      </c>
      <c r="C14" s="8"/>
      <c r="D14" s="8"/>
      <c r="E14" s="8"/>
      <c r="F14" s="8"/>
      <c r="G14" s="8"/>
      <c r="H14" s="9">
        <v>660</v>
      </c>
      <c r="I14" s="31"/>
    </row>
    <row r="15" spans="1:9" ht="15">
      <c r="A15" s="29"/>
      <c r="B15" s="8" t="s">
        <v>92</v>
      </c>
      <c r="C15" s="8"/>
      <c r="D15" s="8"/>
      <c r="E15" s="8"/>
      <c r="F15" s="8"/>
      <c r="G15" s="8"/>
      <c r="H15" s="9">
        <v>142.27</v>
      </c>
      <c r="I15" s="31"/>
    </row>
    <row r="16" spans="1:9" ht="15">
      <c r="A16" s="29"/>
      <c r="B16" s="8" t="s">
        <v>103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8"/>
      <c r="I18" s="31"/>
    </row>
    <row r="19" spans="1:9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23388.27</v>
      </c>
      <c r="I19" s="77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7"/>
      <c r="I20" s="28"/>
    </row>
    <row r="21" spans="1:9" ht="12.7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>
      <c r="A22" s="29"/>
      <c r="B22" s="8" t="s">
        <v>117</v>
      </c>
      <c r="C22" s="8"/>
      <c r="D22" s="8"/>
      <c r="E22" s="8"/>
      <c r="F22" s="8"/>
      <c r="G22" s="8"/>
      <c r="H22" s="9">
        <v>11250</v>
      </c>
      <c r="I22" s="31"/>
    </row>
    <row r="23" spans="1:9" ht="15">
      <c r="A23" s="29"/>
      <c r="B23" s="8" t="s">
        <v>104</v>
      </c>
      <c r="C23" s="8"/>
      <c r="D23" s="8"/>
      <c r="E23" s="8"/>
      <c r="F23" s="8"/>
      <c r="G23" s="8"/>
      <c r="H23" s="9">
        <v>1340</v>
      </c>
      <c r="I23" s="31"/>
    </row>
    <row r="24" spans="1:9" ht="15">
      <c r="A24" s="29"/>
      <c r="B24" s="8" t="s">
        <v>127</v>
      </c>
      <c r="C24" s="8"/>
      <c r="D24" s="8"/>
      <c r="E24" s="8"/>
      <c r="F24" s="8"/>
      <c r="G24" s="8"/>
      <c r="H24" s="9">
        <v>10020</v>
      </c>
      <c r="I24" s="31"/>
    </row>
    <row r="25" spans="1:9" ht="15">
      <c r="A25" s="29"/>
      <c r="B25" s="8" t="s">
        <v>106</v>
      </c>
      <c r="C25" s="8"/>
      <c r="D25" s="8"/>
      <c r="E25" s="8"/>
      <c r="F25" s="8"/>
      <c r="G25" s="8"/>
      <c r="H25" s="9">
        <v>952.07</v>
      </c>
      <c r="I25" s="31"/>
    </row>
    <row r="26" spans="1:9" ht="15">
      <c r="A26" s="29"/>
      <c r="B26" s="8" t="s">
        <v>131</v>
      </c>
      <c r="C26" s="8"/>
      <c r="D26" s="8"/>
      <c r="E26" s="8"/>
      <c r="F26" s="8"/>
      <c r="G26" s="8"/>
      <c r="H26" s="9">
        <v>1800</v>
      </c>
      <c r="I26" s="31"/>
    </row>
    <row r="27" spans="1:9" ht="15">
      <c r="A27" s="29"/>
      <c r="B27" s="8" t="s">
        <v>124</v>
      </c>
      <c r="C27" s="8"/>
      <c r="D27" s="8"/>
      <c r="E27" s="8"/>
      <c r="F27" s="8"/>
      <c r="G27" s="8"/>
      <c r="H27" s="9">
        <v>31.15</v>
      </c>
      <c r="I27" s="31"/>
    </row>
    <row r="28" spans="1:9" ht="15">
      <c r="A28" s="29"/>
      <c r="B28" s="8" t="s">
        <v>133</v>
      </c>
      <c r="C28" s="8"/>
      <c r="D28" s="8"/>
      <c r="E28" s="8"/>
      <c r="F28" s="8"/>
      <c r="G28" s="8"/>
      <c r="H28" s="9">
        <v>200</v>
      </c>
      <c r="I28" s="31"/>
    </row>
    <row r="29" spans="1:9" ht="15">
      <c r="A29" s="29"/>
      <c r="B29" s="8" t="s">
        <v>125</v>
      </c>
      <c r="C29" s="8"/>
      <c r="D29" s="8"/>
      <c r="E29" s="8"/>
      <c r="F29" s="8"/>
      <c r="G29" s="8"/>
      <c r="H29" s="9">
        <v>335</v>
      </c>
      <c r="I29" s="31"/>
    </row>
    <row r="30" spans="1:9" ht="15">
      <c r="A30" s="29"/>
      <c r="B30" s="8" t="s">
        <v>94</v>
      </c>
      <c r="C30" s="8"/>
      <c r="D30" s="8"/>
      <c r="E30" s="8"/>
      <c r="F30" s="8"/>
      <c r="G30" s="8"/>
      <c r="H30" s="9">
        <v>158</v>
      </c>
      <c r="I30" s="31"/>
    </row>
    <row r="31" spans="1:9" ht="15">
      <c r="A31" s="29"/>
      <c r="B31" s="8" t="s">
        <v>132</v>
      </c>
      <c r="C31" s="8"/>
      <c r="D31" s="8"/>
      <c r="E31" s="8"/>
      <c r="F31" s="8"/>
      <c r="G31" s="8"/>
      <c r="H31" s="9">
        <v>402.5</v>
      </c>
      <c r="I31" s="31"/>
    </row>
    <row r="32" spans="1:9" ht="15">
      <c r="A32" s="29"/>
      <c r="B32" s="8" t="s">
        <v>109</v>
      </c>
      <c r="C32" s="8"/>
      <c r="D32" s="8"/>
      <c r="E32" s="8"/>
      <c r="F32" s="8"/>
      <c r="G32" s="8"/>
      <c r="H32" s="9">
        <v>54.31</v>
      </c>
      <c r="I32" s="31"/>
    </row>
    <row r="33" spans="1:9" ht="15">
      <c r="A33" s="29"/>
      <c r="B33" s="8" t="s">
        <v>126</v>
      </c>
      <c r="C33" s="8"/>
      <c r="D33" s="8"/>
      <c r="E33" s="8"/>
      <c r="F33" s="8"/>
      <c r="G33" s="8"/>
      <c r="H33" s="9">
        <v>52.7</v>
      </c>
      <c r="I33" s="31"/>
    </row>
    <row r="34" spans="1:9" ht="15">
      <c r="A34" s="29"/>
      <c r="B34" s="8"/>
      <c r="C34" s="8"/>
      <c r="D34" s="8"/>
      <c r="E34" s="8"/>
      <c r="F34" s="8"/>
      <c r="G34" s="8"/>
      <c r="H34" s="9"/>
      <c r="I34" s="31"/>
    </row>
    <row r="35" spans="1:9" ht="15">
      <c r="A35" s="29"/>
      <c r="B35" s="8"/>
      <c r="C35" s="8"/>
      <c r="D35" s="8"/>
      <c r="E35" s="8"/>
      <c r="F35" s="8"/>
      <c r="G35" s="8"/>
      <c r="H35" s="9"/>
      <c r="I35" s="31"/>
    </row>
    <row r="36" spans="1:9" ht="15">
      <c r="A36" s="29"/>
      <c r="B36" s="8"/>
      <c r="C36" s="8"/>
      <c r="D36" s="8"/>
      <c r="E36" s="8"/>
      <c r="F36" s="8"/>
      <c r="G36" s="8"/>
      <c r="H36" s="9"/>
      <c r="I36" s="31"/>
    </row>
    <row r="37" spans="1:9" ht="15">
      <c r="A37" s="29"/>
      <c r="B37" s="8"/>
      <c r="C37" s="8"/>
      <c r="D37" s="8"/>
      <c r="E37" s="8"/>
      <c r="F37" s="8"/>
      <c r="G37" s="8"/>
      <c r="H37" s="8"/>
      <c r="I37" s="31"/>
    </row>
    <row r="38" spans="1:9" ht="18">
      <c r="A38" s="29"/>
      <c r="B38" s="16" t="s">
        <v>0</v>
      </c>
      <c r="C38" s="8"/>
      <c r="D38" s="8"/>
      <c r="E38" s="8"/>
      <c r="F38" s="8"/>
      <c r="G38" s="8"/>
      <c r="H38" s="95">
        <f>SUM(H22:H37)</f>
        <v>26595.730000000003</v>
      </c>
      <c r="I38" s="31"/>
    </row>
    <row r="39" spans="1:9" ht="12.75">
      <c r="A39" s="29"/>
      <c r="B39" s="30"/>
      <c r="C39" s="30"/>
      <c r="D39" s="30"/>
      <c r="E39" s="30"/>
      <c r="F39" s="30"/>
      <c r="G39" s="30"/>
      <c r="H39" s="30"/>
      <c r="I39" s="31"/>
    </row>
    <row r="40" spans="1:9" ht="21" thickBot="1">
      <c r="A40" s="72" t="s">
        <v>3</v>
      </c>
      <c r="B40" s="41"/>
      <c r="C40" s="41"/>
      <c r="D40" s="41"/>
      <c r="E40" s="41"/>
      <c r="F40" s="41"/>
      <c r="G40" s="41"/>
      <c r="H40" s="136">
        <f>(H19-H38)</f>
        <v>-3207.4600000000028</v>
      </c>
      <c r="I40" s="77"/>
    </row>
    <row r="41" spans="1:9" ht="13.5" thickBo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72" t="s">
        <v>27</v>
      </c>
      <c r="B42" s="173"/>
      <c r="C42" s="173"/>
      <c r="D42" s="173"/>
      <c r="E42" s="173"/>
      <c r="F42" s="173"/>
      <c r="G42" s="173"/>
      <c r="H42" s="173"/>
      <c r="I42" s="28"/>
    </row>
    <row r="43" spans="1:9" ht="12.75">
      <c r="A43" s="29"/>
      <c r="B43" s="30"/>
      <c r="C43" s="30"/>
      <c r="D43" s="30"/>
      <c r="E43" s="30"/>
      <c r="F43" s="30"/>
      <c r="G43" s="30"/>
      <c r="H43" s="30"/>
      <c r="I43" s="31"/>
    </row>
    <row r="44" spans="1:9" ht="18">
      <c r="A44" s="37" t="s">
        <v>55</v>
      </c>
      <c r="B44" s="30"/>
      <c r="C44" s="30"/>
      <c r="D44" s="30"/>
      <c r="E44" s="30"/>
      <c r="F44" s="30"/>
      <c r="G44" s="30"/>
      <c r="H44" s="92">
        <f>Abril11!H53</f>
        <v>21901.84</v>
      </c>
      <c r="I44" s="31"/>
    </row>
    <row r="45" spans="1:9" ht="15.75">
      <c r="A45" s="29"/>
      <c r="B45" s="30"/>
      <c r="C45" s="30"/>
      <c r="D45" s="30"/>
      <c r="E45" s="30"/>
      <c r="F45" s="30"/>
      <c r="G45" s="30"/>
      <c r="H45" s="54"/>
      <c r="I45" s="31"/>
    </row>
    <row r="46" spans="1:9" ht="15.75">
      <c r="A46" s="90"/>
      <c r="B46" s="54" t="s">
        <v>57</v>
      </c>
      <c r="C46" s="54"/>
      <c r="D46" s="54"/>
      <c r="E46" s="55"/>
      <c r="F46" s="30"/>
      <c r="G46" s="30"/>
      <c r="H46" s="92">
        <f>H19</f>
        <v>23388.27</v>
      </c>
      <c r="I46" s="31"/>
    </row>
    <row r="47" spans="1:9" ht="15.75">
      <c r="A47" s="90"/>
      <c r="B47" s="54" t="s">
        <v>58</v>
      </c>
      <c r="C47" s="54"/>
      <c r="D47" s="54"/>
      <c r="E47" s="55"/>
      <c r="F47" s="30"/>
      <c r="G47" s="30"/>
      <c r="H47" s="92">
        <f>H38</f>
        <v>26595.730000000003</v>
      </c>
      <c r="I47" s="31"/>
    </row>
    <row r="48" spans="1:9" ht="15.75">
      <c r="A48" s="90"/>
      <c r="B48" s="55"/>
      <c r="C48" s="55"/>
      <c r="D48" s="55"/>
      <c r="E48" s="55"/>
      <c r="F48" s="30"/>
      <c r="G48" s="30"/>
      <c r="H48" s="54"/>
      <c r="I48" s="31"/>
    </row>
    <row r="49" spans="1:9" ht="18.75" thickBot="1">
      <c r="A49" s="40" t="s">
        <v>59</v>
      </c>
      <c r="B49" s="41"/>
      <c r="C49" s="41"/>
      <c r="D49" s="41"/>
      <c r="E49" s="41"/>
      <c r="F49" s="41"/>
      <c r="G49" s="41"/>
      <c r="H49" s="93">
        <f>H44+H46-H47</f>
        <v>18694.379999999997</v>
      </c>
      <c r="I49" s="77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43"/>
      <c r="E51" s="43"/>
      <c r="F51" s="43"/>
      <c r="G51" s="43"/>
      <c r="H51" s="43"/>
      <c r="I51" s="43"/>
    </row>
    <row r="52" spans="1:9" ht="12.75">
      <c r="A52" s="94" t="s">
        <v>29</v>
      </c>
      <c r="B52" s="94"/>
      <c r="C52" s="94"/>
      <c r="D52" s="43"/>
      <c r="E52" s="45" t="s">
        <v>10</v>
      </c>
      <c r="F52" s="45"/>
      <c r="G52" s="45"/>
      <c r="H52" s="43"/>
      <c r="I52" s="43"/>
    </row>
    <row r="53" spans="1:9" ht="18">
      <c r="A53" s="86" t="s">
        <v>6</v>
      </c>
      <c r="B53" s="91"/>
      <c r="C53" s="91"/>
      <c r="D53" s="91"/>
      <c r="E53" s="86" t="s">
        <v>31</v>
      </c>
      <c r="F53" s="91"/>
      <c r="G53" s="91"/>
      <c r="H53" s="91"/>
      <c r="I53" s="43"/>
    </row>
    <row r="54" spans="1:9" ht="18">
      <c r="A54" s="86" t="s">
        <v>5</v>
      </c>
      <c r="B54" s="91"/>
      <c r="C54" s="91"/>
      <c r="D54" s="91"/>
      <c r="E54" s="86" t="s">
        <v>8</v>
      </c>
      <c r="F54" s="86"/>
      <c r="G54" s="91"/>
      <c r="H54" s="91"/>
      <c r="I54" s="43"/>
    </row>
  </sheetData>
  <sheetProtection password="EA86" sheet="1" objects="1" scenarios="1"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3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41">
      <selection activeCell="A51" sqref="A51"/>
    </sheetView>
  </sheetViews>
  <sheetFormatPr defaultColWidth="9.140625" defaultRowHeight="12.75"/>
  <cols>
    <col min="7" max="7" width="10.28125" style="0" customWidth="1"/>
    <col min="8" max="8" width="16.7109375" style="0" customWidth="1"/>
    <col min="9" max="9" width="0.2890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8" t="s">
        <v>32</v>
      </c>
      <c r="B2" s="186"/>
      <c r="C2" s="186"/>
      <c r="D2" s="186"/>
      <c r="E2" s="186"/>
      <c r="F2" s="186"/>
      <c r="G2" s="186"/>
      <c r="H2" s="186"/>
      <c r="I2" s="189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0" t="s">
        <v>60</v>
      </c>
      <c r="B4" s="179"/>
      <c r="C4" s="179"/>
      <c r="D4" s="179"/>
      <c r="E4" s="179"/>
      <c r="F4" s="179"/>
      <c r="G4" s="179"/>
      <c r="H4" s="179"/>
      <c r="I4" s="191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9"/>
      <c r="I15" s="101"/>
    </row>
    <row r="16" spans="1:9" ht="15">
      <c r="A16" s="100"/>
      <c r="B16" s="8"/>
      <c r="C16" s="8"/>
      <c r="D16" s="8"/>
      <c r="E16" s="8"/>
      <c r="F16" s="8"/>
      <c r="G16" s="8"/>
      <c r="H16" s="9"/>
      <c r="I16" s="101"/>
    </row>
    <row r="17" spans="1:9" ht="15">
      <c r="A17" s="100"/>
      <c r="B17" s="8"/>
      <c r="C17" s="8"/>
      <c r="D17" s="8"/>
      <c r="E17" s="8"/>
      <c r="F17" s="8"/>
      <c r="G17" s="8"/>
      <c r="H17" s="9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5">
      <c r="A19" s="100"/>
      <c r="B19" s="8"/>
      <c r="C19" s="8"/>
      <c r="D19" s="8"/>
      <c r="E19" s="8"/>
      <c r="F19" s="8"/>
      <c r="G19" s="8"/>
      <c r="H19" s="8"/>
      <c r="I19" s="101"/>
    </row>
    <row r="20" spans="1:9" ht="18">
      <c r="A20" s="103"/>
      <c r="B20" s="112" t="s">
        <v>0</v>
      </c>
      <c r="C20" s="104"/>
      <c r="D20" s="104"/>
      <c r="E20" s="104"/>
      <c r="F20" s="104"/>
      <c r="G20" s="104"/>
      <c r="H20" s="111">
        <f>SUM(H8:H19)</f>
        <v>0</v>
      </c>
      <c r="I20" s="105"/>
    </row>
    <row r="21" spans="1:9" ht="20.25">
      <c r="A21" s="106" t="s">
        <v>2</v>
      </c>
      <c r="B21" s="107"/>
      <c r="C21" s="107"/>
      <c r="D21" s="97"/>
      <c r="E21" s="97"/>
      <c r="F21" s="97"/>
      <c r="G21" s="97"/>
      <c r="H21" s="97"/>
      <c r="I21" s="98"/>
    </row>
    <row r="22" spans="1:9" ht="12.75">
      <c r="A22" s="100"/>
      <c r="B22" s="30"/>
      <c r="C22" s="30"/>
      <c r="D22" s="30"/>
      <c r="E22" s="30"/>
      <c r="F22" s="30"/>
      <c r="G22" s="30"/>
      <c r="H22" s="30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15"/>
    </row>
    <row r="24" spans="1:9" ht="15">
      <c r="A24" s="100"/>
      <c r="B24" s="8"/>
      <c r="C24" s="8"/>
      <c r="D24" s="8"/>
      <c r="E24" s="8"/>
      <c r="F24" s="8"/>
      <c r="G24" s="8"/>
      <c r="H24" s="9"/>
      <c r="I24" s="115"/>
    </row>
    <row r="25" spans="1:9" ht="15">
      <c r="A25" s="100"/>
      <c r="B25" s="8"/>
      <c r="C25" s="8"/>
      <c r="D25" s="8"/>
      <c r="E25" s="8"/>
      <c r="F25" s="8"/>
      <c r="G25" s="8"/>
      <c r="H25" s="9"/>
      <c r="I25" s="115"/>
    </row>
    <row r="26" spans="1:9" ht="15">
      <c r="A26" s="100"/>
      <c r="B26" s="8"/>
      <c r="C26" s="8"/>
      <c r="D26" s="8"/>
      <c r="E26" s="8"/>
      <c r="F26" s="8"/>
      <c r="G26" s="8"/>
      <c r="H26" s="9"/>
      <c r="I26" s="115"/>
    </row>
    <row r="27" spans="1:9" ht="15">
      <c r="A27" s="100"/>
      <c r="B27" s="8"/>
      <c r="C27" s="8"/>
      <c r="D27" s="8"/>
      <c r="E27" s="8"/>
      <c r="F27" s="8"/>
      <c r="G27" s="8"/>
      <c r="H27" s="9"/>
      <c r="I27" s="115"/>
    </row>
    <row r="28" spans="1:9" ht="15">
      <c r="A28" s="100"/>
      <c r="B28" s="8"/>
      <c r="C28" s="8"/>
      <c r="D28" s="8"/>
      <c r="E28" s="8"/>
      <c r="F28" s="8"/>
      <c r="G28" s="8"/>
      <c r="H28" s="9"/>
      <c r="I28" s="115"/>
    </row>
    <row r="29" spans="1:9" ht="15">
      <c r="A29" s="100"/>
      <c r="B29" s="8"/>
      <c r="C29" s="8"/>
      <c r="D29" s="8"/>
      <c r="E29" s="8"/>
      <c r="F29" s="8"/>
      <c r="G29" s="8"/>
      <c r="H29" s="9"/>
      <c r="I29" s="115"/>
    </row>
    <row r="30" spans="1:9" ht="15">
      <c r="A30" s="100"/>
      <c r="B30" s="8"/>
      <c r="C30" s="8"/>
      <c r="D30" s="8"/>
      <c r="E30" s="8"/>
      <c r="F30" s="8"/>
      <c r="G30" s="8"/>
      <c r="H30" s="9"/>
      <c r="I30" s="115"/>
    </row>
    <row r="31" spans="1:9" ht="15">
      <c r="A31" s="100"/>
      <c r="B31" s="8"/>
      <c r="C31" s="8"/>
      <c r="D31" s="8"/>
      <c r="E31" s="8"/>
      <c r="F31" s="8"/>
      <c r="G31" s="8"/>
      <c r="H31" s="9"/>
      <c r="I31" s="115"/>
    </row>
    <row r="32" spans="1:9" ht="15">
      <c r="A32" s="100"/>
      <c r="B32" s="8"/>
      <c r="C32" s="8"/>
      <c r="D32" s="8"/>
      <c r="E32" s="8"/>
      <c r="F32" s="8"/>
      <c r="G32" s="8"/>
      <c r="H32" s="9"/>
      <c r="I32" s="115"/>
    </row>
    <row r="33" spans="1:9" ht="15">
      <c r="A33" s="100"/>
      <c r="B33" s="8"/>
      <c r="C33" s="8"/>
      <c r="D33" s="8"/>
      <c r="E33" s="8"/>
      <c r="F33" s="8"/>
      <c r="G33" s="8"/>
      <c r="H33" s="9"/>
      <c r="I33" s="115"/>
    </row>
    <row r="34" spans="1:9" ht="15">
      <c r="A34" s="100"/>
      <c r="B34" s="8"/>
      <c r="C34" s="8"/>
      <c r="D34" s="8"/>
      <c r="E34" s="8"/>
      <c r="F34" s="8"/>
      <c r="G34" s="8"/>
      <c r="H34" s="9"/>
      <c r="I34" s="115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5">
      <c r="A38" s="100"/>
      <c r="B38" s="8"/>
      <c r="C38" s="8"/>
      <c r="D38" s="8"/>
      <c r="E38" s="8"/>
      <c r="F38" s="8"/>
      <c r="G38" s="8"/>
      <c r="H38" s="8"/>
      <c r="I38" s="101"/>
    </row>
    <row r="39" spans="1:9" ht="18">
      <c r="A39" s="100"/>
      <c r="B39" s="16" t="s">
        <v>0</v>
      </c>
      <c r="C39" s="8"/>
      <c r="D39" s="8"/>
      <c r="E39" s="8"/>
      <c r="F39" s="8"/>
      <c r="G39" s="8"/>
      <c r="H39" s="95">
        <f>SUM(H23:H38)</f>
        <v>0</v>
      </c>
      <c r="I39" s="101"/>
    </row>
    <row r="40" spans="1:9" ht="12.75">
      <c r="A40" s="100"/>
      <c r="B40" s="30"/>
      <c r="C40" s="30"/>
      <c r="D40" s="30"/>
      <c r="E40" s="30"/>
      <c r="F40" s="30"/>
      <c r="G40" s="30"/>
      <c r="H40" s="30"/>
      <c r="I40" s="101"/>
    </row>
    <row r="41" spans="1:9" ht="20.25">
      <c r="A41" s="108" t="s">
        <v>3</v>
      </c>
      <c r="B41" s="109"/>
      <c r="C41" s="109"/>
      <c r="D41" s="109"/>
      <c r="E41" s="109"/>
      <c r="F41" s="109"/>
      <c r="G41" s="109"/>
      <c r="H41" s="135">
        <f>(H20-H39)</f>
        <v>0</v>
      </c>
      <c r="I41" s="105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8">
      <c r="A43" s="192" t="s">
        <v>21</v>
      </c>
      <c r="B43" s="193"/>
      <c r="C43" s="193"/>
      <c r="D43" s="193"/>
      <c r="E43" s="193"/>
      <c r="F43" s="193"/>
      <c r="G43" s="193"/>
      <c r="H43" s="193"/>
      <c r="I43" s="98"/>
    </row>
    <row r="44" spans="1:9" ht="12.75">
      <c r="A44" s="100"/>
      <c r="B44" s="30"/>
      <c r="C44" s="30"/>
      <c r="D44" s="30"/>
      <c r="E44" s="30"/>
      <c r="F44" s="30"/>
      <c r="G44" s="30"/>
      <c r="H44" s="30"/>
      <c r="I44" s="101"/>
    </row>
    <row r="45" spans="1:9" ht="18">
      <c r="A45" s="113" t="s">
        <v>59</v>
      </c>
      <c r="B45" s="30"/>
      <c r="C45" s="30"/>
      <c r="D45" s="30"/>
      <c r="E45" s="30"/>
      <c r="F45" s="30"/>
      <c r="G45" s="30"/>
      <c r="H45" s="92">
        <f>Maio11!H49</f>
        <v>18694.379999999997</v>
      </c>
      <c r="I45" s="101"/>
    </row>
    <row r="46" spans="1:9" ht="15">
      <c r="A46" s="100"/>
      <c r="B46" s="30"/>
      <c r="C46" s="30"/>
      <c r="D46" s="30"/>
      <c r="E46" s="30"/>
      <c r="F46" s="30"/>
      <c r="G46" s="30"/>
      <c r="H46" s="8"/>
      <c r="I46" s="101"/>
    </row>
    <row r="47" spans="1:9" ht="15.75">
      <c r="A47" s="100"/>
      <c r="B47" s="54" t="s">
        <v>61</v>
      </c>
      <c r="C47" s="8"/>
      <c r="D47" s="8"/>
      <c r="E47" s="30"/>
      <c r="F47" s="30"/>
      <c r="G47" s="30"/>
      <c r="H47" s="92">
        <f>H20</f>
        <v>0</v>
      </c>
      <c r="I47" s="101"/>
    </row>
    <row r="48" spans="1:9" ht="15.75">
      <c r="A48" s="100"/>
      <c r="B48" s="54" t="s">
        <v>62</v>
      </c>
      <c r="C48" s="8"/>
      <c r="D48" s="8"/>
      <c r="E48" s="30"/>
      <c r="F48" s="30"/>
      <c r="G48" s="30"/>
      <c r="H48" s="92">
        <f>H39</f>
        <v>0</v>
      </c>
      <c r="I48" s="101"/>
    </row>
    <row r="49" spans="1:9" ht="15">
      <c r="A49" s="100"/>
      <c r="B49" s="30"/>
      <c r="C49" s="30"/>
      <c r="D49" s="30"/>
      <c r="E49" s="30"/>
      <c r="F49" s="30"/>
      <c r="G49" s="30"/>
      <c r="H49" s="8"/>
      <c r="I49" s="101"/>
    </row>
    <row r="50" spans="1:9" ht="18">
      <c r="A50" s="114" t="s">
        <v>63</v>
      </c>
      <c r="B50" s="109"/>
      <c r="C50" s="109"/>
      <c r="D50" s="109"/>
      <c r="E50" s="109"/>
      <c r="F50" s="109"/>
      <c r="G50" s="109"/>
      <c r="H50" s="110">
        <f>H45+H47-H48</f>
        <v>18694.379999999997</v>
      </c>
      <c r="I50" s="105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43" t="s">
        <v>4</v>
      </c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4" t="s">
        <v>24</v>
      </c>
      <c r="B53" s="44"/>
      <c r="C53" s="44"/>
      <c r="D53" s="43"/>
      <c r="E53" s="45" t="s">
        <v>10</v>
      </c>
      <c r="F53" s="45"/>
      <c r="G53" s="45"/>
      <c r="H53" s="43"/>
      <c r="I53" s="43"/>
    </row>
    <row r="54" spans="1:9" ht="15.75">
      <c r="A54" s="91" t="s">
        <v>6</v>
      </c>
      <c r="B54" s="91"/>
      <c r="C54" s="91"/>
      <c r="D54" s="91"/>
      <c r="E54" s="91" t="s">
        <v>13</v>
      </c>
      <c r="F54" s="91"/>
      <c r="G54" s="91"/>
      <c r="H54" s="99"/>
      <c r="I54" s="43"/>
    </row>
    <row r="55" spans="1:9" ht="15.75">
      <c r="A55" s="91" t="s">
        <v>5</v>
      </c>
      <c r="B55" s="91"/>
      <c r="C55" s="91"/>
      <c r="D55" s="91"/>
      <c r="E55" s="91" t="s">
        <v>8</v>
      </c>
      <c r="F55" s="91"/>
      <c r="G55" s="91"/>
      <c r="H55" s="99"/>
      <c r="I55" s="43"/>
    </row>
    <row r="56" spans="1:8" ht="12.75">
      <c r="A56" s="116"/>
      <c r="B56" s="116"/>
      <c r="C56" s="116"/>
      <c r="D56" s="116"/>
      <c r="E56" s="116"/>
      <c r="F56" s="116"/>
      <c r="G56" s="116"/>
      <c r="H56" s="116"/>
    </row>
    <row r="57" spans="1:8" ht="12.75">
      <c r="A57" s="116"/>
      <c r="B57" s="116"/>
      <c r="C57" s="116"/>
      <c r="D57" s="116"/>
      <c r="E57" s="116"/>
      <c r="F57" s="116"/>
      <c r="G57" s="116"/>
      <c r="H57" s="116"/>
    </row>
  </sheetData>
  <sheetProtection/>
  <mergeCells count="3">
    <mergeCell ref="A2:I2"/>
    <mergeCell ref="A4:I4"/>
    <mergeCell ref="A43:H43"/>
  </mergeCells>
  <printOptions/>
  <pageMargins left="0.75" right="0.75" top="1" bottom="1" header="0.492125985" footer="0.49212598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35">
      <selection activeCell="A47" sqref="A47"/>
    </sheetView>
  </sheetViews>
  <sheetFormatPr defaultColWidth="9.140625" defaultRowHeight="12.75"/>
  <cols>
    <col min="7" max="7" width="9.8515625" style="0" customWidth="1"/>
    <col min="8" max="8" width="17.57421875" style="0" customWidth="1"/>
    <col min="9" max="9" width="0.5625" style="0" customWidth="1"/>
  </cols>
  <sheetData>
    <row r="1" spans="1:9" ht="12.75">
      <c r="A1" s="117"/>
      <c r="B1" s="118"/>
      <c r="C1" s="118"/>
      <c r="D1" s="118"/>
      <c r="E1" s="118"/>
      <c r="F1" s="118"/>
      <c r="G1" s="118"/>
      <c r="H1" s="118"/>
      <c r="I1" s="119"/>
    </row>
    <row r="2" spans="1:9" ht="26.25">
      <c r="A2" s="188" t="s">
        <v>32</v>
      </c>
      <c r="B2" s="186"/>
      <c r="C2" s="186"/>
      <c r="D2" s="186"/>
      <c r="E2" s="186"/>
      <c r="F2" s="186"/>
      <c r="G2" s="186"/>
      <c r="H2" s="186"/>
      <c r="I2" s="189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0" t="s">
        <v>64</v>
      </c>
      <c r="B4" s="179"/>
      <c r="C4" s="179"/>
      <c r="D4" s="179"/>
      <c r="E4" s="179"/>
      <c r="F4" s="179"/>
      <c r="G4" s="179"/>
      <c r="H4" s="179"/>
      <c r="I4" s="191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30"/>
      <c r="E8" s="30"/>
      <c r="F8" s="30"/>
      <c r="G8" s="30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9"/>
      <c r="I15" s="101"/>
    </row>
    <row r="16" spans="1:9" ht="15">
      <c r="A16" s="100"/>
      <c r="B16" s="8"/>
      <c r="C16" s="8"/>
      <c r="D16" s="8"/>
      <c r="E16" s="8"/>
      <c r="F16" s="8"/>
      <c r="G16" s="8"/>
      <c r="H16" s="9"/>
      <c r="I16" s="101"/>
    </row>
    <row r="17" spans="1:9" ht="15">
      <c r="A17" s="100"/>
      <c r="B17" s="8"/>
      <c r="C17" s="8"/>
      <c r="D17" s="8"/>
      <c r="E17" s="8"/>
      <c r="F17" s="8"/>
      <c r="G17" s="8"/>
      <c r="H17" s="9"/>
      <c r="I17" s="101"/>
    </row>
    <row r="18" spans="1:9" ht="18">
      <c r="A18" s="103"/>
      <c r="B18" s="120" t="s">
        <v>0</v>
      </c>
      <c r="C18" s="104"/>
      <c r="D18" s="104"/>
      <c r="E18" s="104"/>
      <c r="F18" s="104"/>
      <c r="G18" s="104"/>
      <c r="H18" s="111">
        <f>SUM(H8:H17)</f>
        <v>0</v>
      </c>
      <c r="I18" s="105"/>
    </row>
    <row r="19" spans="1:9" ht="20.25">
      <c r="A19" s="106" t="s">
        <v>2</v>
      </c>
      <c r="B19" s="107"/>
      <c r="C19" s="107"/>
      <c r="D19" s="97"/>
      <c r="E19" s="97"/>
      <c r="F19" s="97"/>
      <c r="G19" s="97"/>
      <c r="H19" s="97"/>
      <c r="I19" s="98"/>
    </row>
    <row r="20" spans="1:9" ht="12.75">
      <c r="A20" s="100"/>
      <c r="B20" s="30"/>
      <c r="C20" s="30"/>
      <c r="D20" s="30"/>
      <c r="E20" s="30"/>
      <c r="F20" s="30"/>
      <c r="G20" s="30"/>
      <c r="H20" s="30"/>
      <c r="I20" s="101"/>
    </row>
    <row r="21" spans="1:9" ht="15">
      <c r="A21" s="100"/>
      <c r="B21" s="8"/>
      <c r="C21" s="8"/>
      <c r="D21" s="8"/>
      <c r="E21" s="8"/>
      <c r="F21" s="8"/>
      <c r="G21" s="8"/>
      <c r="H21" s="9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8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5">
      <c r="A31" s="100"/>
      <c r="B31" s="8"/>
      <c r="C31" s="8"/>
      <c r="D31" s="8"/>
      <c r="E31" s="8"/>
      <c r="F31" s="8"/>
      <c r="G31" s="8"/>
      <c r="H31" s="8"/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8">
      <c r="A35" s="100"/>
      <c r="B35" s="121" t="s">
        <v>0</v>
      </c>
      <c r="C35" s="8"/>
      <c r="D35" s="8"/>
      <c r="E35" s="8"/>
      <c r="F35" s="8"/>
      <c r="G35" s="8"/>
      <c r="H35" s="95">
        <f>SUM(H21:H34)</f>
        <v>0</v>
      </c>
      <c r="I35" s="101"/>
    </row>
    <row r="36" spans="1:9" ht="12.75">
      <c r="A36" s="100"/>
      <c r="B36" s="30"/>
      <c r="C36" s="30"/>
      <c r="D36" s="30"/>
      <c r="E36" s="30"/>
      <c r="F36" s="30"/>
      <c r="G36" s="30"/>
      <c r="H36" s="30"/>
      <c r="I36" s="101"/>
    </row>
    <row r="37" spans="1:9" ht="20.25">
      <c r="A37" s="108" t="s">
        <v>3</v>
      </c>
      <c r="B37" s="109"/>
      <c r="C37" s="109"/>
      <c r="D37" s="109"/>
      <c r="E37" s="109"/>
      <c r="F37" s="109"/>
      <c r="G37" s="109"/>
      <c r="H37" s="135">
        <f>(H18-H35)</f>
        <v>0</v>
      </c>
      <c r="I37" s="105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8">
      <c r="A39" s="192" t="s">
        <v>18</v>
      </c>
      <c r="B39" s="193"/>
      <c r="C39" s="193"/>
      <c r="D39" s="193"/>
      <c r="E39" s="193"/>
      <c r="F39" s="193"/>
      <c r="G39" s="193"/>
      <c r="H39" s="193"/>
      <c r="I39" s="98"/>
    </row>
    <row r="40" spans="1:9" ht="12.75">
      <c r="A40" s="100"/>
      <c r="B40" s="30"/>
      <c r="C40" s="30"/>
      <c r="D40" s="30"/>
      <c r="E40" s="30"/>
      <c r="F40" s="30"/>
      <c r="G40" s="30"/>
      <c r="H40" s="30"/>
      <c r="I40" s="101"/>
    </row>
    <row r="41" spans="1:9" ht="18">
      <c r="A41" s="113" t="s">
        <v>65</v>
      </c>
      <c r="B41" s="30"/>
      <c r="C41" s="30"/>
      <c r="D41" s="30"/>
      <c r="E41" s="30"/>
      <c r="F41" s="30"/>
      <c r="G41" s="30"/>
      <c r="H41" s="92">
        <f>Junho11!H50</f>
        <v>18694.379999999997</v>
      </c>
      <c r="I41" s="101"/>
    </row>
    <row r="42" spans="1:9" ht="15.75">
      <c r="A42" s="100"/>
      <c r="B42" s="30"/>
      <c r="C42" s="30"/>
      <c r="D42" s="30"/>
      <c r="E42" s="30"/>
      <c r="F42" s="30"/>
      <c r="G42" s="30"/>
      <c r="H42" s="54"/>
      <c r="I42" s="101"/>
    </row>
    <row r="43" spans="1:9" ht="15.75">
      <c r="A43" s="100"/>
      <c r="B43" s="54" t="s">
        <v>66</v>
      </c>
      <c r="C43" s="8"/>
      <c r="D43" s="8"/>
      <c r="E43" s="30"/>
      <c r="F43" s="30"/>
      <c r="G43" s="30"/>
      <c r="H43" s="92">
        <f>H18</f>
        <v>0</v>
      </c>
      <c r="I43" s="101"/>
    </row>
    <row r="44" spans="1:9" ht="15.75">
      <c r="A44" s="100"/>
      <c r="B44" s="54" t="s">
        <v>67</v>
      </c>
      <c r="C44" s="8"/>
      <c r="D44" s="8"/>
      <c r="E44" s="30"/>
      <c r="F44" s="30"/>
      <c r="G44" s="30"/>
      <c r="H44" s="92">
        <f>H35</f>
        <v>0</v>
      </c>
      <c r="I44" s="101"/>
    </row>
    <row r="45" spans="1:9" ht="15.75">
      <c r="A45" s="100"/>
      <c r="B45" s="30"/>
      <c r="C45" s="30"/>
      <c r="D45" s="30"/>
      <c r="E45" s="30"/>
      <c r="F45" s="30"/>
      <c r="G45" s="30"/>
      <c r="H45" s="54"/>
      <c r="I45" s="101"/>
    </row>
    <row r="46" spans="1:9" ht="18">
      <c r="A46" s="114" t="s">
        <v>68</v>
      </c>
      <c r="B46" s="109"/>
      <c r="C46" s="109"/>
      <c r="D46" s="109"/>
      <c r="E46" s="109"/>
      <c r="F46" s="109"/>
      <c r="G46" s="109"/>
      <c r="H46" s="110">
        <f>H41+H43-H44</f>
        <v>18694.379999999997</v>
      </c>
      <c r="I46" s="105"/>
    </row>
    <row r="47" spans="1:9" ht="12.7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2.75">
      <c r="A48" s="43" t="s">
        <v>4</v>
      </c>
      <c r="B48" s="43"/>
      <c r="C48" s="43"/>
      <c r="D48" s="43"/>
      <c r="E48" s="43"/>
      <c r="F48" s="43"/>
      <c r="G48" s="43"/>
      <c r="H48" s="43"/>
      <c r="I48" s="43"/>
    </row>
    <row r="49" spans="1:9" ht="12.75">
      <c r="A49" s="44" t="s">
        <v>7</v>
      </c>
      <c r="B49" s="44"/>
      <c r="C49" s="44"/>
      <c r="D49" s="43"/>
      <c r="E49" s="45" t="s">
        <v>10</v>
      </c>
      <c r="F49" s="45"/>
      <c r="G49" s="45"/>
      <c r="H49" s="43"/>
      <c r="I49" s="43"/>
    </row>
    <row r="50" spans="1:9" ht="15.75">
      <c r="A50" s="91" t="s">
        <v>6</v>
      </c>
      <c r="B50" s="91"/>
      <c r="C50" s="91"/>
      <c r="D50" s="91"/>
      <c r="E50" s="91" t="s">
        <v>13</v>
      </c>
      <c r="F50" s="91"/>
      <c r="G50" s="91"/>
      <c r="H50" s="99"/>
      <c r="I50" s="43"/>
    </row>
    <row r="51" spans="1:9" ht="15.75">
      <c r="A51" s="91" t="s">
        <v>5</v>
      </c>
      <c r="B51" s="91"/>
      <c r="C51" s="91"/>
      <c r="D51" s="91"/>
      <c r="E51" s="91" t="s">
        <v>8</v>
      </c>
      <c r="F51" s="91"/>
      <c r="G51" s="91"/>
      <c r="H51" s="99"/>
      <c r="I51" s="43"/>
    </row>
  </sheetData>
  <sheetProtection/>
  <mergeCells count="3">
    <mergeCell ref="A2:I2"/>
    <mergeCell ref="A4:I4"/>
    <mergeCell ref="A39:H39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7">
      <selection activeCell="A49" sqref="A49"/>
    </sheetView>
  </sheetViews>
  <sheetFormatPr defaultColWidth="9.140625" defaultRowHeight="12.75"/>
  <cols>
    <col min="8" max="8" width="17.2812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8" t="s">
        <v>30</v>
      </c>
      <c r="B2" s="186"/>
      <c r="C2" s="186"/>
      <c r="D2" s="186"/>
      <c r="E2" s="186"/>
      <c r="F2" s="186"/>
      <c r="G2" s="186"/>
      <c r="H2" s="186"/>
      <c r="I2" s="189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0" t="s">
        <v>69</v>
      </c>
      <c r="B4" s="179"/>
      <c r="C4" s="179"/>
      <c r="D4" s="179"/>
      <c r="E4" s="179"/>
      <c r="F4" s="179"/>
      <c r="G4" s="179"/>
      <c r="H4" s="179"/>
      <c r="I4" s="191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9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8">
      <c r="A17" s="103"/>
      <c r="B17" s="120" t="s">
        <v>0</v>
      </c>
      <c r="C17" s="104"/>
      <c r="D17" s="104"/>
      <c r="E17" s="104"/>
      <c r="F17" s="104"/>
      <c r="G17" s="104"/>
      <c r="H17" s="111">
        <f>SUM(H8:H16)</f>
        <v>0</v>
      </c>
      <c r="I17" s="105"/>
    </row>
    <row r="18" spans="1:9" ht="20.25">
      <c r="A18" s="106" t="s">
        <v>2</v>
      </c>
      <c r="B18" s="107"/>
      <c r="C18" s="107"/>
      <c r="D18" s="97"/>
      <c r="E18" s="97"/>
      <c r="F18" s="97"/>
      <c r="G18" s="97"/>
      <c r="H18" s="97"/>
      <c r="I18" s="98"/>
    </row>
    <row r="19" spans="1:9" ht="12.75">
      <c r="A19" s="100"/>
      <c r="B19" s="30"/>
      <c r="C19" s="30"/>
      <c r="D19" s="30"/>
      <c r="E19" s="30"/>
      <c r="F19" s="30"/>
      <c r="G19" s="30"/>
      <c r="H19" s="30"/>
      <c r="I19" s="101"/>
    </row>
    <row r="20" spans="1:9" ht="15">
      <c r="A20" s="100"/>
      <c r="B20" s="8"/>
      <c r="C20" s="8"/>
      <c r="D20" s="8"/>
      <c r="E20" s="8"/>
      <c r="F20" s="8"/>
      <c r="G20" s="8"/>
      <c r="H20" s="9"/>
      <c r="I20" s="101"/>
    </row>
    <row r="21" spans="1:9" ht="15">
      <c r="A21" s="100"/>
      <c r="B21" s="8"/>
      <c r="C21" s="8"/>
      <c r="D21" s="8"/>
      <c r="E21" s="8"/>
      <c r="F21" s="8"/>
      <c r="G21" s="8"/>
      <c r="H21" s="9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8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8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5">
      <c r="A31" s="100"/>
      <c r="B31" s="8"/>
      <c r="C31" s="8"/>
      <c r="D31" s="8"/>
      <c r="E31" s="8"/>
      <c r="F31" s="8"/>
      <c r="G31" s="8"/>
      <c r="H31" s="8"/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8">
      <c r="A37" s="100"/>
      <c r="B37" s="121" t="s">
        <v>0</v>
      </c>
      <c r="C37" s="8"/>
      <c r="D37" s="8"/>
      <c r="E37" s="8"/>
      <c r="F37" s="8"/>
      <c r="G37" s="8"/>
      <c r="H37" s="95">
        <f>SUM(H20:H36)</f>
        <v>0</v>
      </c>
      <c r="I37" s="101"/>
    </row>
    <row r="38" spans="1:9" ht="12.75">
      <c r="A38" s="100"/>
      <c r="B38" s="30"/>
      <c r="C38" s="30"/>
      <c r="D38" s="30"/>
      <c r="E38" s="30"/>
      <c r="F38" s="30"/>
      <c r="G38" s="30"/>
      <c r="H38" s="30"/>
      <c r="I38" s="101"/>
    </row>
    <row r="39" spans="1:9" ht="20.25">
      <c r="A39" s="108" t="s">
        <v>26</v>
      </c>
      <c r="B39" s="109"/>
      <c r="C39" s="109"/>
      <c r="D39" s="109"/>
      <c r="E39" s="109"/>
      <c r="F39" s="109"/>
      <c r="G39" s="109"/>
      <c r="H39" s="111">
        <f>(H17-H37)</f>
        <v>0</v>
      </c>
      <c r="I39" s="105"/>
    </row>
    <row r="40" spans="1:9" ht="12.75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8">
      <c r="A41" s="192" t="s">
        <v>22</v>
      </c>
      <c r="B41" s="194"/>
      <c r="C41" s="194"/>
      <c r="D41" s="194"/>
      <c r="E41" s="194"/>
      <c r="F41" s="194"/>
      <c r="G41" s="194"/>
      <c r="H41" s="194"/>
      <c r="I41" s="125"/>
    </row>
    <row r="42" spans="1:9" ht="12.75">
      <c r="A42" s="126"/>
      <c r="B42" s="55"/>
      <c r="C42" s="55"/>
      <c r="D42" s="55"/>
      <c r="E42" s="55"/>
      <c r="F42" s="55"/>
      <c r="G42" s="55"/>
      <c r="H42" s="55"/>
      <c r="I42" s="127"/>
    </row>
    <row r="43" spans="1:9" ht="18">
      <c r="A43" s="113" t="s">
        <v>68</v>
      </c>
      <c r="B43" s="55"/>
      <c r="C43" s="55"/>
      <c r="D43" s="55"/>
      <c r="E43" s="55"/>
      <c r="F43" s="55"/>
      <c r="G43" s="55"/>
      <c r="H43" s="92">
        <f>Julho11!H46</f>
        <v>18694.379999999997</v>
      </c>
      <c r="I43" s="127"/>
    </row>
    <row r="44" spans="1:9" ht="15.75">
      <c r="A44" s="126"/>
      <c r="B44" s="55"/>
      <c r="C44" s="55"/>
      <c r="D44" s="55"/>
      <c r="E44" s="55"/>
      <c r="F44" s="55"/>
      <c r="G44" s="55"/>
      <c r="H44" s="54"/>
      <c r="I44" s="127"/>
    </row>
    <row r="45" spans="1:9" ht="15.75">
      <c r="A45" s="126"/>
      <c r="B45" s="54" t="s">
        <v>70</v>
      </c>
      <c r="C45" s="54"/>
      <c r="D45" s="54"/>
      <c r="E45" s="55"/>
      <c r="F45" s="55"/>
      <c r="G45" s="55"/>
      <c r="H45" s="92">
        <f>H17</f>
        <v>0</v>
      </c>
      <c r="I45" s="127"/>
    </row>
    <row r="46" spans="1:9" ht="15.75">
      <c r="A46" s="126"/>
      <c r="B46" s="54" t="s">
        <v>71</v>
      </c>
      <c r="C46" s="54"/>
      <c r="D46" s="54"/>
      <c r="E46" s="55"/>
      <c r="F46" s="55"/>
      <c r="G46" s="55"/>
      <c r="H46" s="92">
        <f>H37</f>
        <v>0</v>
      </c>
      <c r="I46" s="127"/>
    </row>
    <row r="47" spans="1:9" ht="15.75">
      <c r="A47" s="126"/>
      <c r="B47" s="55"/>
      <c r="C47" s="55"/>
      <c r="D47" s="55"/>
      <c r="E47" s="55"/>
      <c r="F47" s="55"/>
      <c r="G47" s="55"/>
      <c r="H47" s="54"/>
      <c r="I47" s="127"/>
    </row>
    <row r="48" spans="1:9" ht="18">
      <c r="A48" s="114" t="s">
        <v>72</v>
      </c>
      <c r="B48" s="128"/>
      <c r="C48" s="128"/>
      <c r="D48" s="128"/>
      <c r="E48" s="128"/>
      <c r="F48" s="128"/>
      <c r="G48" s="128"/>
      <c r="H48" s="110">
        <f>H43+H45-H46</f>
        <v>18694.379999999997</v>
      </c>
      <c r="I48" s="129"/>
    </row>
    <row r="49" spans="1:9" ht="12.7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43" t="s">
        <v>4</v>
      </c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44" t="s">
        <v>7</v>
      </c>
      <c r="B51" s="44"/>
      <c r="C51" s="44"/>
      <c r="D51" s="43"/>
      <c r="E51" s="45" t="s">
        <v>10</v>
      </c>
      <c r="F51" s="45"/>
      <c r="G51" s="45"/>
      <c r="H51" s="43"/>
      <c r="I51" s="43"/>
    </row>
    <row r="52" spans="1:9" ht="15.75">
      <c r="A52" s="91" t="s">
        <v>6</v>
      </c>
      <c r="B52" s="91"/>
      <c r="C52" s="91"/>
      <c r="D52" s="91"/>
      <c r="E52" s="91" t="s">
        <v>13</v>
      </c>
      <c r="F52" s="91"/>
      <c r="G52" s="91"/>
      <c r="H52" s="91"/>
      <c r="I52" s="43"/>
    </row>
    <row r="53" spans="1:9" ht="15.75">
      <c r="A53" s="91" t="s">
        <v>5</v>
      </c>
      <c r="B53" s="91"/>
      <c r="C53" s="91"/>
      <c r="D53" s="91"/>
      <c r="E53" s="91" t="s">
        <v>8</v>
      </c>
      <c r="F53" s="91"/>
      <c r="G53" s="91"/>
      <c r="H53" s="91"/>
      <c r="I53" s="43"/>
    </row>
  </sheetData>
  <sheetProtection/>
  <mergeCells count="3">
    <mergeCell ref="A2:I2"/>
    <mergeCell ref="A4:I4"/>
    <mergeCell ref="A41:H41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8">
      <selection activeCell="F17" sqref="F17"/>
    </sheetView>
  </sheetViews>
  <sheetFormatPr defaultColWidth="9.140625" defaultRowHeight="12.75"/>
  <cols>
    <col min="2" max="2" width="9.28125" style="0" customWidth="1"/>
    <col min="8" max="8" width="15.57421875" style="0" customWidth="1"/>
    <col min="9" max="9" width="0.5625" style="0" customWidth="1"/>
    <col min="10" max="10" width="8.7109375" style="0" customWidth="1"/>
  </cols>
  <sheetData>
    <row r="1" spans="1:10" ht="12.75">
      <c r="A1" s="96"/>
      <c r="B1" s="97"/>
      <c r="C1" s="97"/>
      <c r="D1" s="97"/>
      <c r="E1" s="97"/>
      <c r="F1" s="97"/>
      <c r="G1" s="97"/>
      <c r="H1" s="98"/>
      <c r="I1" s="30"/>
      <c r="J1" s="22"/>
    </row>
    <row r="2" spans="1:10" ht="23.25">
      <c r="A2" s="138" t="s">
        <v>33</v>
      </c>
      <c r="B2" s="122"/>
      <c r="C2" s="122"/>
      <c r="D2" s="122"/>
      <c r="E2" s="122"/>
      <c r="F2" s="122"/>
      <c r="G2" s="122"/>
      <c r="H2" s="124"/>
      <c r="I2" s="122"/>
      <c r="J2" s="24"/>
    </row>
    <row r="3" spans="1:10" ht="12.75">
      <c r="A3" s="100"/>
      <c r="B3" s="30"/>
      <c r="C3" s="30"/>
      <c r="D3" s="30"/>
      <c r="E3" s="30"/>
      <c r="F3" s="30"/>
      <c r="G3" s="30"/>
      <c r="H3" s="101"/>
      <c r="I3" s="30"/>
      <c r="J3" s="22"/>
    </row>
    <row r="4" spans="1:10" ht="18">
      <c r="A4" s="123" t="s">
        <v>73</v>
      </c>
      <c r="B4" s="61"/>
      <c r="C4" s="61"/>
      <c r="D4" s="61"/>
      <c r="E4" s="61"/>
      <c r="F4" s="61"/>
      <c r="G4" s="61"/>
      <c r="H4" s="139"/>
      <c r="I4" s="61"/>
      <c r="J4" s="150"/>
    </row>
    <row r="5" spans="1:10" ht="12.75">
      <c r="A5" s="100"/>
      <c r="B5" s="30"/>
      <c r="C5" s="30"/>
      <c r="D5" s="30"/>
      <c r="E5" s="30"/>
      <c r="F5" s="30"/>
      <c r="G5" s="30"/>
      <c r="H5" s="101"/>
      <c r="I5" s="30"/>
      <c r="J5" s="22"/>
    </row>
    <row r="6" spans="1:10" ht="20.25">
      <c r="A6" s="102" t="s">
        <v>1</v>
      </c>
      <c r="B6" s="30"/>
      <c r="C6" s="30"/>
      <c r="D6" s="30"/>
      <c r="E6" s="30"/>
      <c r="F6" s="30"/>
      <c r="G6" s="30"/>
      <c r="H6" s="101"/>
      <c r="I6" s="30"/>
      <c r="J6" s="22"/>
    </row>
    <row r="7" spans="1:10" ht="12.75">
      <c r="A7" s="100"/>
      <c r="B7" s="30"/>
      <c r="C7" s="30"/>
      <c r="D7" s="30"/>
      <c r="E7" s="30"/>
      <c r="F7" s="30"/>
      <c r="G7" s="30"/>
      <c r="H7" s="101"/>
      <c r="I7" s="30"/>
      <c r="J7" s="22"/>
    </row>
    <row r="8" spans="1:10" ht="15">
      <c r="A8" s="100"/>
      <c r="B8" s="8"/>
      <c r="C8" s="8"/>
      <c r="D8" s="8"/>
      <c r="E8" s="8"/>
      <c r="F8" s="8"/>
      <c r="G8" s="8"/>
      <c r="H8" s="140"/>
      <c r="I8" s="9"/>
      <c r="J8" s="22"/>
    </row>
    <row r="9" spans="1:10" ht="15">
      <c r="A9" s="100"/>
      <c r="B9" s="8"/>
      <c r="C9" s="8"/>
      <c r="D9" s="8"/>
      <c r="E9" s="8"/>
      <c r="F9" s="8"/>
      <c r="G9" s="8"/>
      <c r="H9" s="140"/>
      <c r="I9" s="9"/>
      <c r="J9" s="22"/>
    </row>
    <row r="10" spans="1:10" ht="15">
      <c r="A10" s="100"/>
      <c r="B10" s="8"/>
      <c r="C10" s="8"/>
      <c r="D10" s="8"/>
      <c r="E10" s="8"/>
      <c r="F10" s="8"/>
      <c r="G10" s="8"/>
      <c r="H10" s="140"/>
      <c r="I10" s="8"/>
      <c r="J10" s="22"/>
    </row>
    <row r="11" spans="1:10" ht="15">
      <c r="A11" s="100"/>
      <c r="B11" s="8"/>
      <c r="C11" s="8"/>
      <c r="D11" s="8"/>
      <c r="E11" s="8"/>
      <c r="F11" s="8"/>
      <c r="G11" s="8"/>
      <c r="H11" s="140"/>
      <c r="I11" s="30"/>
      <c r="J11" s="22"/>
    </row>
    <row r="12" spans="1:10" ht="15">
      <c r="A12" s="100"/>
      <c r="B12" s="8"/>
      <c r="C12" s="8"/>
      <c r="D12" s="8"/>
      <c r="E12" s="8"/>
      <c r="F12" s="8"/>
      <c r="G12" s="8"/>
      <c r="H12" s="140"/>
      <c r="I12" s="30"/>
      <c r="J12" s="22"/>
    </row>
    <row r="13" spans="1:10" ht="15">
      <c r="A13" s="100"/>
      <c r="B13" s="8"/>
      <c r="C13" s="8"/>
      <c r="D13" s="8"/>
      <c r="E13" s="8"/>
      <c r="F13" s="8"/>
      <c r="G13" s="8"/>
      <c r="H13" s="140"/>
      <c r="I13" s="30"/>
      <c r="J13" s="22"/>
    </row>
    <row r="14" spans="1:10" ht="15">
      <c r="A14" s="100"/>
      <c r="B14" s="30"/>
      <c r="C14" s="8"/>
      <c r="D14" s="8"/>
      <c r="E14" s="8"/>
      <c r="F14" s="8"/>
      <c r="G14" s="8"/>
      <c r="H14" s="140"/>
      <c r="I14" s="30"/>
      <c r="J14" s="22"/>
    </row>
    <row r="15" spans="1:10" ht="15">
      <c r="A15" s="100"/>
      <c r="B15" s="30"/>
      <c r="C15" s="8"/>
      <c r="D15" s="8"/>
      <c r="E15" s="8"/>
      <c r="F15" s="8"/>
      <c r="G15" s="8"/>
      <c r="H15" s="140"/>
      <c r="I15" s="30"/>
      <c r="J15" s="22"/>
    </row>
    <row r="16" spans="1:10" ht="15">
      <c r="A16" s="100"/>
      <c r="B16" s="30"/>
      <c r="C16" s="8"/>
      <c r="D16" s="8"/>
      <c r="E16" s="8"/>
      <c r="F16" s="8"/>
      <c r="G16" s="8"/>
      <c r="H16" s="140"/>
      <c r="I16" s="30"/>
      <c r="J16" s="22"/>
    </row>
    <row r="17" spans="1:10" ht="15">
      <c r="A17" s="100"/>
      <c r="B17" s="30"/>
      <c r="C17" s="8"/>
      <c r="D17" s="8"/>
      <c r="E17" s="8"/>
      <c r="F17" s="8"/>
      <c r="G17" s="8"/>
      <c r="H17" s="140"/>
      <c r="I17" s="30"/>
      <c r="J17" s="22"/>
    </row>
    <row r="18" spans="1:10" ht="15">
      <c r="A18" s="100"/>
      <c r="B18" s="30"/>
      <c r="C18" s="8"/>
      <c r="D18" s="8"/>
      <c r="E18" s="8"/>
      <c r="F18" s="8"/>
      <c r="G18" s="8"/>
      <c r="H18" s="140"/>
      <c r="I18" s="30"/>
      <c r="J18" s="22"/>
    </row>
    <row r="19" spans="1:10" ht="18">
      <c r="A19" s="103"/>
      <c r="B19" s="120" t="s">
        <v>0</v>
      </c>
      <c r="C19" s="120"/>
      <c r="D19" s="104"/>
      <c r="E19" s="104"/>
      <c r="F19" s="104"/>
      <c r="G19" s="104"/>
      <c r="H19" s="141">
        <f>SUM(H8:H18)</f>
        <v>0</v>
      </c>
      <c r="I19" s="130"/>
      <c r="J19" s="22"/>
    </row>
    <row r="20" spans="1:10" ht="20.25">
      <c r="A20" s="106" t="s">
        <v>2</v>
      </c>
      <c r="B20" s="107"/>
      <c r="C20" s="107"/>
      <c r="D20" s="97"/>
      <c r="E20" s="97"/>
      <c r="F20" s="97"/>
      <c r="G20" s="97"/>
      <c r="H20" s="98"/>
      <c r="I20" s="30"/>
      <c r="J20" s="22"/>
    </row>
    <row r="21" spans="1:10" ht="12.75">
      <c r="A21" s="100"/>
      <c r="B21" s="30"/>
      <c r="C21" s="30"/>
      <c r="D21" s="30"/>
      <c r="E21" s="30"/>
      <c r="F21" s="30"/>
      <c r="G21" s="30"/>
      <c r="H21" s="101"/>
      <c r="I21" s="30"/>
      <c r="J21" s="22"/>
    </row>
    <row r="22" spans="1:10" ht="15">
      <c r="A22" s="100"/>
      <c r="B22" s="8"/>
      <c r="C22" s="8"/>
      <c r="D22" s="8"/>
      <c r="E22" s="8"/>
      <c r="F22" s="8"/>
      <c r="G22" s="8"/>
      <c r="H22" s="140"/>
      <c r="I22" s="30"/>
      <c r="J22" s="22"/>
    </row>
    <row r="23" spans="1:10" ht="15">
      <c r="A23" s="100"/>
      <c r="B23" s="8"/>
      <c r="C23" s="8"/>
      <c r="D23" s="8"/>
      <c r="E23" s="8"/>
      <c r="F23" s="8"/>
      <c r="G23" s="8"/>
      <c r="H23" s="140"/>
      <c r="I23" s="30"/>
      <c r="J23" s="22"/>
    </row>
    <row r="24" spans="1:10" ht="15">
      <c r="A24" s="100"/>
      <c r="B24" s="8"/>
      <c r="C24" s="8"/>
      <c r="D24" s="8"/>
      <c r="E24" s="8"/>
      <c r="F24" s="8"/>
      <c r="G24" s="8"/>
      <c r="H24" s="140"/>
      <c r="I24" s="30"/>
      <c r="J24" s="22"/>
    </row>
    <row r="25" spans="1:10" ht="15">
      <c r="A25" s="100"/>
      <c r="B25" s="8"/>
      <c r="C25" s="8"/>
      <c r="D25" s="8"/>
      <c r="E25" s="8"/>
      <c r="F25" s="8"/>
      <c r="G25" s="8"/>
      <c r="H25" s="140"/>
      <c r="I25" s="30"/>
      <c r="J25" s="22"/>
    </row>
    <row r="26" spans="1:10" ht="15">
      <c r="A26" s="100"/>
      <c r="B26" s="8"/>
      <c r="C26" s="8"/>
      <c r="D26" s="8"/>
      <c r="E26" s="8"/>
      <c r="F26" s="8"/>
      <c r="G26" s="8"/>
      <c r="H26" s="140"/>
      <c r="I26" s="30"/>
      <c r="J26" s="22"/>
    </row>
    <row r="27" spans="1:10" ht="15">
      <c r="A27" s="100"/>
      <c r="B27" s="8"/>
      <c r="C27" s="8"/>
      <c r="D27" s="8"/>
      <c r="E27" s="8"/>
      <c r="F27" s="8"/>
      <c r="G27" s="8"/>
      <c r="H27" s="140"/>
      <c r="I27" s="30"/>
      <c r="J27" s="22"/>
    </row>
    <row r="28" spans="1:10" ht="15">
      <c r="A28" s="100"/>
      <c r="B28" s="8"/>
      <c r="C28" s="8"/>
      <c r="D28" s="8"/>
      <c r="E28" s="8"/>
      <c r="F28" s="8"/>
      <c r="G28" s="8"/>
      <c r="H28" s="140"/>
      <c r="I28" s="30"/>
      <c r="J28" s="22"/>
    </row>
    <row r="29" spans="1:10" ht="15">
      <c r="A29" s="100"/>
      <c r="B29" s="10"/>
      <c r="C29" s="8"/>
      <c r="D29" s="8"/>
      <c r="E29" s="8"/>
      <c r="F29" s="8"/>
      <c r="G29" s="8"/>
      <c r="H29" s="140"/>
      <c r="I29" s="30"/>
      <c r="J29" s="22"/>
    </row>
    <row r="30" spans="1:10" ht="15">
      <c r="A30" s="100"/>
      <c r="B30" s="10"/>
      <c r="C30" s="8"/>
      <c r="D30" s="8"/>
      <c r="E30" s="8"/>
      <c r="F30" s="8"/>
      <c r="G30" s="8"/>
      <c r="H30" s="140"/>
      <c r="I30" s="30"/>
      <c r="J30" s="22"/>
    </row>
    <row r="31" spans="1:10" ht="15">
      <c r="A31" s="100"/>
      <c r="B31" s="8"/>
      <c r="C31" s="8"/>
      <c r="D31" s="8"/>
      <c r="E31" s="8"/>
      <c r="F31" s="8"/>
      <c r="G31" s="8"/>
      <c r="H31" s="140"/>
      <c r="I31" s="30"/>
      <c r="J31" s="22"/>
    </row>
    <row r="32" spans="1:10" ht="15">
      <c r="A32" s="100"/>
      <c r="B32" s="8"/>
      <c r="C32" s="8"/>
      <c r="D32" s="8"/>
      <c r="E32" s="8"/>
      <c r="F32" s="8"/>
      <c r="G32" s="8"/>
      <c r="H32" s="140"/>
      <c r="I32" s="30"/>
      <c r="J32" s="22"/>
    </row>
    <row r="33" spans="1:10" ht="15">
      <c r="A33" s="100"/>
      <c r="B33" s="8"/>
      <c r="C33" s="8"/>
      <c r="D33" s="8"/>
      <c r="E33" s="8"/>
      <c r="F33" s="8"/>
      <c r="G33" s="8"/>
      <c r="H33" s="140"/>
      <c r="I33" s="30"/>
      <c r="J33" s="22"/>
    </row>
    <row r="34" spans="1:10" ht="15">
      <c r="A34" s="100"/>
      <c r="B34" s="30"/>
      <c r="C34" s="8"/>
      <c r="D34" s="8"/>
      <c r="E34" s="8"/>
      <c r="F34" s="8"/>
      <c r="G34" s="8"/>
      <c r="H34" s="140"/>
      <c r="I34" s="30"/>
      <c r="J34" s="22"/>
    </row>
    <row r="35" spans="1:10" ht="15">
      <c r="A35" s="100"/>
      <c r="B35" s="30"/>
      <c r="C35" s="8"/>
      <c r="D35" s="8"/>
      <c r="E35" s="8"/>
      <c r="F35" s="8"/>
      <c r="G35" s="8"/>
      <c r="H35" s="140"/>
      <c r="I35" s="30"/>
      <c r="J35" s="22"/>
    </row>
    <row r="36" spans="1:10" ht="15">
      <c r="A36" s="100"/>
      <c r="B36" s="30"/>
      <c r="C36" s="8"/>
      <c r="D36" s="8"/>
      <c r="E36" s="8"/>
      <c r="F36" s="8"/>
      <c r="G36" s="8"/>
      <c r="H36" s="140"/>
      <c r="I36" s="30"/>
      <c r="J36" s="22"/>
    </row>
    <row r="37" spans="1:10" ht="15">
      <c r="A37" s="100"/>
      <c r="B37" s="30"/>
      <c r="C37" s="8"/>
      <c r="D37" s="8"/>
      <c r="E37" s="8"/>
      <c r="F37" s="8"/>
      <c r="G37" s="8"/>
      <c r="H37" s="140"/>
      <c r="I37" s="30"/>
      <c r="J37" s="22"/>
    </row>
    <row r="38" spans="1:10" ht="18">
      <c r="A38" s="100"/>
      <c r="B38" s="121" t="s">
        <v>0</v>
      </c>
      <c r="C38" s="121"/>
      <c r="D38" s="8"/>
      <c r="E38" s="8"/>
      <c r="F38" s="8"/>
      <c r="G38" s="8"/>
      <c r="H38" s="142">
        <f>SUM(H22:H37)</f>
        <v>0</v>
      </c>
      <c r="I38" s="130"/>
      <c r="J38" s="22"/>
    </row>
    <row r="39" spans="1:10" ht="12.75">
      <c r="A39" s="100"/>
      <c r="B39" s="30"/>
      <c r="C39" s="30"/>
      <c r="D39" s="30"/>
      <c r="E39" s="30"/>
      <c r="F39" s="30"/>
      <c r="G39" s="30"/>
      <c r="H39" s="101"/>
      <c r="I39" s="30"/>
      <c r="J39" s="22"/>
    </row>
    <row r="40" spans="1:10" ht="20.25">
      <c r="A40" s="108" t="s">
        <v>26</v>
      </c>
      <c r="B40" s="109"/>
      <c r="C40" s="109"/>
      <c r="D40" s="109"/>
      <c r="E40" s="109"/>
      <c r="F40" s="109"/>
      <c r="G40" s="109"/>
      <c r="H40" s="141">
        <f>(H19-H38)</f>
        <v>0</v>
      </c>
      <c r="I40" s="130"/>
      <c r="J40" s="22"/>
    </row>
    <row r="41" spans="1:10" ht="12.75">
      <c r="A41" s="43"/>
      <c r="B41" s="43"/>
      <c r="C41" s="43"/>
      <c r="D41" s="43"/>
      <c r="E41" s="43"/>
      <c r="F41" s="43"/>
      <c r="G41" s="43"/>
      <c r="H41" s="43"/>
      <c r="I41" s="43"/>
      <c r="J41" s="24"/>
    </row>
    <row r="42" spans="1:10" ht="15.75">
      <c r="A42" s="143" t="s">
        <v>35</v>
      </c>
      <c r="B42" s="144"/>
      <c r="C42" s="144"/>
      <c r="D42" s="144"/>
      <c r="E42" s="144"/>
      <c r="F42" s="144"/>
      <c r="G42" s="144"/>
      <c r="H42" s="145"/>
      <c r="I42" s="137"/>
      <c r="J42" s="22"/>
    </row>
    <row r="43" spans="1:10" ht="12.75">
      <c r="A43" s="100"/>
      <c r="B43" s="55"/>
      <c r="C43" s="55"/>
      <c r="D43" s="55"/>
      <c r="E43" s="55"/>
      <c r="F43" s="55"/>
      <c r="G43" s="55"/>
      <c r="H43" s="127"/>
      <c r="I43" s="55"/>
      <c r="J43" s="22"/>
    </row>
    <row r="44" spans="1:10" ht="15.75">
      <c r="A44" s="131" t="s">
        <v>72</v>
      </c>
      <c r="B44" s="55"/>
      <c r="C44" s="55"/>
      <c r="D44" s="55"/>
      <c r="E44" s="55"/>
      <c r="F44" s="55"/>
      <c r="G44" s="55"/>
      <c r="H44" s="146">
        <f>Agosto11!H48</f>
        <v>18694.379999999997</v>
      </c>
      <c r="I44" s="133"/>
      <c r="J44" s="22"/>
    </row>
    <row r="45" spans="1:10" ht="15.75">
      <c r="A45" s="100"/>
      <c r="B45" s="55"/>
      <c r="C45" s="55"/>
      <c r="D45" s="55"/>
      <c r="E45" s="55"/>
      <c r="F45" s="55"/>
      <c r="G45" s="55"/>
      <c r="H45" s="147"/>
      <c r="I45" s="55"/>
      <c r="J45" s="22"/>
    </row>
    <row r="46" spans="1:10" ht="15.75">
      <c r="A46" s="100"/>
      <c r="B46" s="54" t="s">
        <v>74</v>
      </c>
      <c r="C46" s="54"/>
      <c r="D46" s="54"/>
      <c r="E46" s="55"/>
      <c r="F46" s="55"/>
      <c r="G46" s="55"/>
      <c r="H46" s="146">
        <f>H19</f>
        <v>0</v>
      </c>
      <c r="I46" s="133"/>
      <c r="J46" s="22"/>
    </row>
    <row r="47" spans="1:10" ht="15.75">
      <c r="A47" s="100"/>
      <c r="B47" s="54" t="s">
        <v>75</v>
      </c>
      <c r="C47" s="54"/>
      <c r="D47" s="54"/>
      <c r="E47" s="55"/>
      <c r="F47" s="55"/>
      <c r="G47" s="55"/>
      <c r="H47" s="146">
        <f>H38</f>
        <v>0</v>
      </c>
      <c r="I47" s="133"/>
      <c r="J47" s="22"/>
    </row>
    <row r="48" spans="1:10" ht="15.75">
      <c r="A48" s="100"/>
      <c r="B48" s="55"/>
      <c r="C48" s="55"/>
      <c r="D48" s="55"/>
      <c r="E48" s="55"/>
      <c r="F48" s="55"/>
      <c r="G48" s="55"/>
      <c r="H48" s="147"/>
      <c r="I48" s="55"/>
      <c r="J48" s="22"/>
    </row>
    <row r="49" spans="1:10" ht="15.75">
      <c r="A49" s="132" t="s">
        <v>76</v>
      </c>
      <c r="B49" s="128"/>
      <c r="C49" s="128"/>
      <c r="D49" s="128"/>
      <c r="E49" s="128"/>
      <c r="F49" s="128"/>
      <c r="G49" s="128"/>
      <c r="H49" s="148">
        <f>H44+H46-H47</f>
        <v>18694.379999999997</v>
      </c>
      <c r="I49" s="133"/>
      <c r="J49" s="22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24"/>
    </row>
    <row r="51" spans="1:10" ht="12.75">
      <c r="A51" s="43"/>
      <c r="B51" s="43" t="s">
        <v>4</v>
      </c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44" t="s">
        <v>7</v>
      </c>
      <c r="B52" s="44"/>
      <c r="C52" s="43"/>
      <c r="D52" s="43"/>
      <c r="E52" s="45" t="s">
        <v>10</v>
      </c>
      <c r="F52" s="45"/>
      <c r="G52" s="45"/>
      <c r="H52" s="43"/>
      <c r="I52" s="43"/>
      <c r="J52" s="24"/>
    </row>
    <row r="53" spans="1:10" ht="15.75">
      <c r="A53" s="91" t="s">
        <v>6</v>
      </c>
      <c r="B53" s="91"/>
      <c r="C53" s="91"/>
      <c r="D53" s="91"/>
      <c r="E53" s="91" t="s">
        <v>17</v>
      </c>
      <c r="F53" s="91"/>
      <c r="G53" s="91"/>
      <c r="H53" s="91"/>
      <c r="I53" s="99"/>
      <c r="J53" s="24"/>
    </row>
    <row r="54" spans="1:10" ht="15.75">
      <c r="A54" s="91" t="s">
        <v>5</v>
      </c>
      <c r="B54" s="91"/>
      <c r="C54" s="91"/>
      <c r="D54" s="91"/>
      <c r="E54" s="91"/>
      <c r="F54" s="91" t="s">
        <v>34</v>
      </c>
      <c r="G54" s="91"/>
      <c r="H54" s="91"/>
      <c r="I54" s="99"/>
      <c r="J54" s="24"/>
    </row>
  </sheetData>
  <sheetProtection/>
  <printOptions/>
  <pageMargins left="0.75" right="0.75" top="1" bottom="1" header="0.492125985" footer="0.49212598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.</cp:lastModifiedBy>
  <cp:lastPrinted>2011-06-09T13:12:41Z</cp:lastPrinted>
  <dcterms:created xsi:type="dcterms:W3CDTF">2010-02-12T13:12:55Z</dcterms:created>
  <dcterms:modified xsi:type="dcterms:W3CDTF">2011-06-09T13:27:35Z</dcterms:modified>
  <cp:category/>
  <cp:version/>
  <cp:contentType/>
  <cp:contentStatus/>
</cp:coreProperties>
</file>