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firstSheet="4" activeTab="10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  <sheet name="JUNHO 2020" sheetId="6" r:id="rId6"/>
    <sheet name="JULHO 2020" sheetId="7" r:id="rId7"/>
    <sheet name="AGOSTO 2020" sheetId="8" r:id="rId8"/>
    <sheet name="SETEMBRO 2020" sheetId="9" r:id="rId9"/>
    <sheet name="OUTUBRO 2020" sheetId="10" r:id="rId10"/>
    <sheet name="NOVEMBRO 2020" sheetId="11" r:id="rId11"/>
  </sheets>
  <calcPr calcId="124519"/>
</workbook>
</file>

<file path=xl/calcChain.xml><?xml version="1.0" encoding="utf-8"?>
<calcChain xmlns="http://schemas.openxmlformats.org/spreadsheetml/2006/main">
  <c r="G20" i="11"/>
  <c r="G14"/>
  <c r="G15" s="1"/>
  <c r="G23" i="10"/>
  <c r="G17"/>
  <c r="G18" s="1"/>
  <c r="G21" i="9"/>
  <c r="G15"/>
  <c r="G6"/>
  <c r="G21" i="8"/>
  <c r="G15"/>
  <c r="G6"/>
  <c r="G19" i="7"/>
  <c r="G13"/>
  <c r="G6"/>
  <c r="G21" i="6"/>
  <c r="G15"/>
  <c r="G7"/>
  <c r="G24" i="5"/>
  <c r="G18"/>
  <c r="G7"/>
  <c r="G32" i="4"/>
  <c r="G26"/>
  <c r="G10"/>
  <c r="G37" i="3"/>
  <c r="G31"/>
  <c r="G12"/>
  <c r="G27" i="2"/>
  <c r="G21"/>
  <c r="G9"/>
  <c r="G30" i="1"/>
  <c r="G24"/>
  <c r="G9"/>
  <c r="G16" i="9" l="1"/>
  <c r="G16" i="8"/>
  <c r="G14" i="7"/>
  <c r="G16" i="6"/>
  <c r="G19" i="5"/>
  <c r="G27" i="4"/>
  <c r="G32" i="3"/>
  <c r="G22" i="2"/>
  <c r="G25" i="1"/>
</calcChain>
</file>

<file path=xl/sharedStrings.xml><?xml version="1.0" encoding="utf-8"?>
<sst xmlns="http://schemas.openxmlformats.org/spreadsheetml/2006/main" count="297" uniqueCount="145">
  <si>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</si>
  <si>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</si>
  <si>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</si>
  <si>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</si>
  <si>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</si>
  <si>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</si>
  <si>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</si>
  <si>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</si>
  <si>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</si>
  <si>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</si>
  <si>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</si>
  <si>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</si>
  <si>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</si>
  <si>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</si>
  <si>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</si>
  <si>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</si>
  <si>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</si>
  <si>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</si>
  <si>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</si>
  <si>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</si>
  <si>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</si>
  <si>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</si>
  <si>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</si>
  <si>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</si>
  <si>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</si>
  <si>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</si>
  <si>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</si>
  <si>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</si>
  <si>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</si>
  <si>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</si>
  <si>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</si>
  <si>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</si>
  <si>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</si>
  <si>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</si>
  <si>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</si>
  <si>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</si>
  <si>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</si>
  <si>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</si>
  <si>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</si>
  <si>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</si>
  <si>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</si>
  <si>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</si>
  <si>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</si>
  <si>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</si>
  <si>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</si>
  <si>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</si>
  <si>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</si>
  <si>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</si>
  <si>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</si>
  <si>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</si>
  <si>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</si>
  <si>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</si>
  <si>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</si>
  <si>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</si>
  <si>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</si>
  <si>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</si>
  <si>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</si>
  <si>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</si>
  <si>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</si>
  <si>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</si>
  <si>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</si>
  <si>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</si>
  <si>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</si>
  <si>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</si>
  <si>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</si>
  <si>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</si>
  <si>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</si>
  <si>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</si>
  <si>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</si>
  <si>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</si>
  <si>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</si>
  <si>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</si>
  <si>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</si>
  <si>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</si>
  <si>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</si>
  <si>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</si>
  <si>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</si>
  <si>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</si>
  <si>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</si>
  <si>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</si>
  <si>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</si>
  <si>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</si>
  <si>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</si>
  <si>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</si>
  <si>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</si>
  <si>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</si>
  <si>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</si>
  <si>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</si>
  <si>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</si>
  <si>
    <t>Taxa Arbitragem AA MULLER - Timbó</t>
  </si>
  <si>
    <t>Despesas c/Serviços de contabilidade 05/2020</t>
  </si>
  <si>
    <t>Despesas com Serviços Técnicos Administrativos 05/2020</t>
  </si>
  <si>
    <t>Despesas Testo Noticias - Assinatura Anual 2/2</t>
  </si>
  <si>
    <t>SALDO CAIXA/ B. BRASIL S/A /UNICRED EM 31/05/2020</t>
  </si>
  <si>
    <t>(+) RECEITAS JUNHO 2020</t>
  </si>
  <si>
    <t>(-) DESPESAS JUNHO 2020</t>
  </si>
  <si>
    <t>SALDO CAIXA/B.BRASIL  / SICOOB EM 30/06/2020</t>
  </si>
  <si>
    <t>PRESTAÇÃO DE CONTAS EM 30 DE JUNHO DE 2.020</t>
  </si>
  <si>
    <t>PRESTAÇÃO DE CONTAS EM 31 DE MAIO DE 2.020</t>
  </si>
  <si>
    <t>PRESTAÇÃO DE CONTAS EM 30 DE ABRIL DE 2.020</t>
  </si>
  <si>
    <t>PRESTAÇÃO DE CONTAS EM 31 DE MARÇO DE 2.020</t>
  </si>
  <si>
    <t>(+) RECEITAS JULHO 2020</t>
  </si>
  <si>
    <t>(-) DESPESAS JULHO 2020</t>
  </si>
  <si>
    <t>SALDO CAIXA/ B. BRASIL S/A /UNICRED EM 30/06/2020</t>
  </si>
  <si>
    <t>SALDO CAIXA/B.BRASIL  / SICOOB EM 31/07/2020</t>
  </si>
  <si>
    <t>Despesas c/Serviços de contabilidade 06/2020</t>
  </si>
  <si>
    <t>Despesas com Serviços Técnicos Administrativos 06/2020</t>
  </si>
  <si>
    <t>PRESTAÇÃO DE CONTAS EM 31 DE JULHO DE 2.020</t>
  </si>
  <si>
    <t>PRESTAÇÃO DE CONTAS EM 31 DE AGOSTO DE 2.020</t>
  </si>
  <si>
    <t>Despesas com Fitros Europa - Filtro de Água</t>
  </si>
  <si>
    <t>SALDO CAIXA/ B. BRASIL S/A /UNICRED EM 31/07/2020</t>
  </si>
  <si>
    <t>(+) RECEITAS AGOSTO 2020</t>
  </si>
  <si>
    <t>(-) DESPESAS AGOSTO 2020</t>
  </si>
  <si>
    <t>SALDO CAIXA/B.BRASIL  / SICOOB EM 31/08/2020</t>
  </si>
  <si>
    <t>Despesas com Serviços Técnicos Administrativos 07/2020</t>
  </si>
  <si>
    <t>Despesas c/Serviços de contabilidade 07/2020</t>
  </si>
  <si>
    <t>PRESTAÇÃO DE CONTAS EM 30 DE SETEMBRO DE 2.020</t>
  </si>
  <si>
    <t>Perdas Aplicação Financeira BB</t>
  </si>
  <si>
    <t>Despesas com Serviços Técnicos Administrativos 08/2020</t>
  </si>
  <si>
    <t>Despesas c/Serviços de contabilidade 08/2020</t>
  </si>
  <si>
    <t>SALDO CAIXA/ B. BRASIL S/A /UNICRED EM 31/08/2020</t>
  </si>
  <si>
    <t>(+) RECEITAS SETEMBRO 2020</t>
  </si>
  <si>
    <t>(-) DESPESAS SETEMBRO 2020</t>
  </si>
  <si>
    <t>SALDO CAIXA/B.BRASIL  / SICOOB EM 30/09/2020</t>
  </si>
  <si>
    <t>Receitas com Aplicação banco Brasil</t>
  </si>
  <si>
    <t>Despesas com Locomoção FCF</t>
  </si>
  <si>
    <t>Despesas c/Quick Informatica -Cartucho Tinta</t>
  </si>
  <si>
    <t>Despesas com Fitros Europa - Filtro de Água 3/3</t>
  </si>
  <si>
    <t>Despesas c/Serviços de contabilidade 09/2020</t>
  </si>
  <si>
    <t>Despesas com Serviços Técnicos Administrativos 09/2020</t>
  </si>
  <si>
    <t>SALDO CAIXA/ B. BRASIL S/A /UNICRED EM 30/09/2020</t>
  </si>
  <si>
    <t>(+) RECEITAS OUTUBRO 2020</t>
  </si>
  <si>
    <t>(-) DESPESAS OUTUBRO 2020</t>
  </si>
  <si>
    <t>SALDO CAIXA/B.BRASIL  / SICOOB EM 31/10/2020</t>
  </si>
  <si>
    <t>PRESTAÇÃO DE CONTAS EM 30 DE NOVEMBRO DE 2.020</t>
  </si>
  <si>
    <t>PRESTAÇÃO DE CONTAS EM 31 DE OUTUBRO DE 2.020</t>
  </si>
  <si>
    <t>Despesas com Congresso Técnico - Panificadora Ripão</t>
  </si>
  <si>
    <t>Despesas Interligas regional - Centerplast</t>
  </si>
  <si>
    <t>Despesas Manutenção Conta Corrente</t>
  </si>
  <si>
    <t>Despesas com Serviços Técnicos Administrativos 10/2020</t>
  </si>
  <si>
    <t>SALDO CAIXA/ B. BRASIL S/A /UNICRED EM 31/10/2020</t>
  </si>
  <si>
    <t>(+) RECEITAS NOVEMBRO 2020</t>
  </si>
  <si>
    <t>(-) DESPESAS NOVEMBRO 2020</t>
  </si>
  <si>
    <t>SALDO CAIXA/B.BRASIL  / SICOOB EM 30/11/2020</t>
  </si>
  <si>
    <t>Despesas  com Aplicação banco Brasil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</si>
</sst>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62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4" sqref="B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44</v>
      </c>
      <c r="C5" s="7"/>
      <c r="D5" s="14"/>
      <c r="E5" s="7"/>
      <c r="F5" s="7"/>
      <c r="G5" s="15">
        <v>12644.5</v>
      </c>
    </row>
    <row r="6" spans="1:7">
      <c r="A6" s="13"/>
      <c r="B6" s="7" t="s">
        <v>45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61</v>
      </c>
      <c r="C8" s="7"/>
      <c r="D8" s="14"/>
      <c r="E8" s="7"/>
      <c r="F8" s="7"/>
      <c r="G8" s="15">
        <v>19370</v>
      </c>
    </row>
    <row r="9" spans="1:7">
      <c r="A9" s="13"/>
      <c r="B9" s="16" t="s">
        <v>46</v>
      </c>
      <c r="C9" s="7"/>
      <c r="D9" s="14"/>
      <c r="E9" s="7"/>
      <c r="F9" s="7"/>
      <c r="G9" s="15">
        <v>100</v>
      </c>
    </row>
    <row r="10" spans="1:7">
      <c r="A10" s="13"/>
      <c r="B10" s="16" t="s">
        <v>47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57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58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56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60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49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48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51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53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55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54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50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52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59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40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41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42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43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6" sqref="D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99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64</v>
      </c>
      <c r="C5" s="7"/>
      <c r="D5" s="14"/>
      <c r="E5" s="7"/>
      <c r="F5" s="7"/>
      <c r="G5" s="15">
        <v>3872.88</v>
      </c>
    </row>
    <row r="6" spans="1:7">
      <c r="A6" s="13"/>
      <c r="B6" s="7" t="s">
        <v>63</v>
      </c>
      <c r="C6" s="7"/>
      <c r="D6" s="14"/>
      <c r="E6" s="7"/>
      <c r="F6" s="7"/>
      <c r="G6" s="15">
        <v>35</v>
      </c>
    </row>
    <row r="7" spans="1:7">
      <c r="A7" s="13"/>
      <c r="B7" s="7" t="s">
        <v>86</v>
      </c>
      <c r="C7" s="7"/>
      <c r="D7" s="14"/>
      <c r="E7" s="7"/>
      <c r="F7" s="7"/>
      <c r="G7" s="15">
        <v>706.25</v>
      </c>
    </row>
    <row r="8" spans="1:7">
      <c r="A8" s="13"/>
      <c r="B8" s="16" t="s">
        <v>65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66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67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68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69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70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78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79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72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73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71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74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75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76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77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15" sqref="F1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67</v>
      </c>
      <c r="C9" s="7"/>
      <c r="D9" s="14"/>
      <c r="E9" s="7"/>
      <c r="F9" s="7"/>
      <c r="G9" s="15">
        <v>7085</v>
      </c>
    </row>
    <row r="10" spans="1:7">
      <c r="A10" s="13"/>
      <c r="B10" s="16" t="s">
        <v>84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85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87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72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88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59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80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81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82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83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3"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89</v>
      </c>
      <c r="C5" s="7"/>
      <c r="D5" s="14"/>
      <c r="E5" s="7"/>
      <c r="F5" s="7"/>
      <c r="G5" s="15">
        <v>350</v>
      </c>
    </row>
    <row r="6" spans="1:7">
      <c r="A6" s="13"/>
      <c r="B6" s="7" t="s">
        <v>4</v>
      </c>
      <c r="C6" s="7"/>
      <c r="D6" s="14"/>
      <c r="E6" s="7"/>
      <c r="F6" s="7"/>
      <c r="G6" s="15">
        <v>6.48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356.48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91</v>
      </c>
      <c r="C9" s="7"/>
      <c r="D9" s="14"/>
      <c r="E9" s="7"/>
      <c r="F9" s="7"/>
      <c r="G9" s="15">
        <v>864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90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92</v>
      </c>
      <c r="C12" s="7"/>
      <c r="D12" s="14"/>
      <c r="E12" s="7"/>
      <c r="F12" s="7"/>
      <c r="G12" s="15">
        <v>80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116.9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SUM(G9:G14)</f>
        <v>1697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G7-G15</f>
        <v>-1340.52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93</v>
      </c>
      <c r="B18" s="24"/>
      <c r="C18" s="24"/>
      <c r="D18" s="14"/>
      <c r="E18" s="7"/>
      <c r="F18" s="7"/>
      <c r="G18" s="26">
        <v>17922.310000000001</v>
      </c>
    </row>
    <row r="19" spans="1:7" ht="15.75">
      <c r="A19" s="35"/>
      <c r="B19" s="24" t="s">
        <v>94</v>
      </c>
      <c r="C19" s="24"/>
      <c r="D19" s="14"/>
      <c r="E19" s="7"/>
      <c r="F19" s="7"/>
      <c r="G19" s="26">
        <v>356.48</v>
      </c>
    </row>
    <row r="20" spans="1:7" ht="15.75">
      <c r="A20" s="35"/>
      <c r="B20" s="24" t="s">
        <v>95</v>
      </c>
      <c r="C20" s="24"/>
      <c r="D20" s="14"/>
      <c r="E20" s="7"/>
      <c r="F20" s="7"/>
      <c r="G20" s="26">
        <v>1697</v>
      </c>
    </row>
    <row r="21" spans="1:7" ht="16.5" thickBot="1">
      <c r="A21" s="36" t="s">
        <v>96</v>
      </c>
      <c r="B21" s="18"/>
      <c r="C21" s="18"/>
      <c r="D21" s="28"/>
      <c r="E21" s="29"/>
      <c r="F21" s="29"/>
      <c r="G21" s="20">
        <f>G18+G19-G20</f>
        <v>16581.79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11" sqref="F11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4.67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4.67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106</v>
      </c>
      <c r="C8" s="7"/>
      <c r="D8" s="14"/>
      <c r="E8" s="7"/>
      <c r="F8" s="7"/>
      <c r="G8" s="15">
        <v>664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105</v>
      </c>
      <c r="C10" s="7"/>
      <c r="D10" s="14"/>
      <c r="E10" s="7"/>
      <c r="F10" s="7"/>
      <c r="G10" s="15">
        <v>515</v>
      </c>
    </row>
    <row r="11" spans="1:7">
      <c r="A11" s="13"/>
      <c r="B11" s="16" t="s">
        <v>12</v>
      </c>
      <c r="C11" s="7"/>
      <c r="D11" s="14"/>
      <c r="E11" s="7"/>
      <c r="F11" s="7"/>
      <c r="G11" s="15">
        <v>116.9</v>
      </c>
    </row>
    <row r="12" spans="1:7">
      <c r="A12" s="13"/>
      <c r="B12" s="16" t="s">
        <v>13</v>
      </c>
      <c r="C12" s="7"/>
      <c r="D12" s="14"/>
      <c r="E12" s="7"/>
      <c r="F12" s="7"/>
      <c r="G12" s="15">
        <v>0.11</v>
      </c>
    </row>
    <row r="13" spans="1:7" ht="15.75">
      <c r="A13" s="13"/>
      <c r="B13" s="24" t="s">
        <v>5</v>
      </c>
      <c r="C13" s="25"/>
      <c r="D13" s="14"/>
      <c r="E13" s="7"/>
      <c r="F13" s="7"/>
      <c r="G13" s="26">
        <f>SUM(G8:G12)</f>
        <v>1417.01</v>
      </c>
    </row>
    <row r="14" spans="1:7" ht="19.5" thickBot="1">
      <c r="A14" s="38" t="s">
        <v>14</v>
      </c>
      <c r="B14" s="39"/>
      <c r="C14" s="27"/>
      <c r="D14" s="28"/>
      <c r="E14" s="29"/>
      <c r="F14" s="29"/>
      <c r="G14" s="30">
        <f>G6-G13</f>
        <v>-1412.34</v>
      </c>
    </row>
    <row r="15" spans="1:7" ht="18.75">
      <c r="A15" s="31" t="s">
        <v>15</v>
      </c>
      <c r="B15" s="32"/>
      <c r="C15" s="32"/>
      <c r="D15" s="32"/>
      <c r="E15" s="33"/>
      <c r="F15" s="33"/>
      <c r="G15" s="34"/>
    </row>
    <row r="16" spans="1:7" ht="15.75">
      <c r="A16" s="35" t="s">
        <v>103</v>
      </c>
      <c r="B16" s="24"/>
      <c r="C16" s="24"/>
      <c r="D16" s="14"/>
      <c r="E16" s="7"/>
      <c r="F16" s="7"/>
      <c r="G16" s="26">
        <v>16581.79</v>
      </c>
    </row>
    <row r="17" spans="1:7" ht="15.75">
      <c r="A17" s="35"/>
      <c r="B17" s="24" t="s">
        <v>101</v>
      </c>
      <c r="C17" s="24"/>
      <c r="D17" s="14"/>
      <c r="E17" s="7"/>
      <c r="F17" s="7"/>
      <c r="G17" s="26">
        <v>4.67</v>
      </c>
    </row>
    <row r="18" spans="1:7" ht="15.75">
      <c r="A18" s="35"/>
      <c r="B18" s="24" t="s">
        <v>102</v>
      </c>
      <c r="C18" s="24"/>
      <c r="D18" s="14"/>
      <c r="E18" s="7"/>
      <c r="F18" s="7"/>
      <c r="G18" s="26">
        <v>1417.01</v>
      </c>
    </row>
    <row r="19" spans="1:7" ht="16.5" thickBot="1">
      <c r="A19" s="36" t="s">
        <v>104</v>
      </c>
      <c r="B19" s="18"/>
      <c r="C19" s="18"/>
      <c r="D19" s="28"/>
      <c r="E19" s="29"/>
      <c r="F19" s="29"/>
      <c r="G19" s="20">
        <f>G16+G17-G18</f>
        <v>15169.449999999999</v>
      </c>
    </row>
    <row r="20" spans="1:7">
      <c r="A20" s="7"/>
      <c r="B20" s="37"/>
      <c r="C20" s="37"/>
      <c r="D20" s="7"/>
      <c r="E20" s="40" t="s">
        <v>16</v>
      </c>
      <c r="F20" s="40"/>
      <c r="G20" s="7"/>
    </row>
    <row r="21" spans="1:7">
      <c r="A21" s="7"/>
      <c r="B21" s="37"/>
      <c r="C21" s="37"/>
      <c r="D21" s="7"/>
      <c r="E21" s="41" t="s">
        <v>17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F17" sqref="F17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1.77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1.77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114</v>
      </c>
      <c r="C8" s="7"/>
      <c r="D8" s="14"/>
      <c r="E8" s="7"/>
      <c r="F8" s="7"/>
      <c r="G8" s="15">
        <v>464</v>
      </c>
    </row>
    <row r="9" spans="1:7">
      <c r="A9" s="13"/>
      <c r="B9" s="16" t="s">
        <v>67</v>
      </c>
      <c r="C9" s="7"/>
      <c r="D9" s="14"/>
      <c r="E9" s="7"/>
      <c r="F9" s="7"/>
      <c r="G9" s="15">
        <v>945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109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115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169.25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0.41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2330.66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-2328.89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110</v>
      </c>
      <c r="B18" s="24"/>
      <c r="C18" s="24"/>
      <c r="D18" s="14"/>
      <c r="E18" s="7"/>
      <c r="F18" s="7"/>
      <c r="G18" s="26">
        <v>15169.45</v>
      </c>
    </row>
    <row r="19" spans="1:7" ht="15.75">
      <c r="A19" s="35"/>
      <c r="B19" s="24" t="s">
        <v>111</v>
      </c>
      <c r="C19" s="24"/>
      <c r="D19" s="14"/>
      <c r="E19" s="7"/>
      <c r="F19" s="7"/>
      <c r="G19" s="26">
        <v>1.77</v>
      </c>
    </row>
    <row r="20" spans="1:7" ht="15.75">
      <c r="A20" s="35"/>
      <c r="B20" s="24" t="s">
        <v>112</v>
      </c>
      <c r="C20" s="24"/>
      <c r="D20" s="14"/>
      <c r="E20" s="7"/>
      <c r="F20" s="7"/>
      <c r="G20" s="26">
        <v>2330.66</v>
      </c>
    </row>
    <row r="21" spans="1:7" ht="16.5" thickBot="1">
      <c r="A21" s="36" t="s">
        <v>113</v>
      </c>
      <c r="B21" s="18"/>
      <c r="C21" s="18"/>
      <c r="D21" s="28"/>
      <c r="E21" s="29"/>
      <c r="F21" s="29"/>
      <c r="G21" s="20">
        <f>G18+G19-G20</f>
        <v>12840.560000000001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topLeftCell="A4" workbookViewId="0">
      <selection activeCell="A4"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116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1050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1050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118</v>
      </c>
      <c r="C8" s="7"/>
      <c r="D8" s="14"/>
      <c r="E8" s="7"/>
      <c r="F8" s="7"/>
      <c r="G8" s="15">
        <v>264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109</v>
      </c>
      <c r="C10" s="7"/>
      <c r="D10" s="14"/>
      <c r="E10" s="7"/>
      <c r="F10" s="7"/>
      <c r="G10" s="15">
        <v>116</v>
      </c>
    </row>
    <row r="11" spans="1:7">
      <c r="A11" s="13"/>
      <c r="B11" s="16" t="s">
        <v>119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12</v>
      </c>
      <c r="C12" s="7"/>
      <c r="D12" s="14"/>
      <c r="E12" s="7"/>
      <c r="F12" s="7"/>
      <c r="G12" s="15">
        <v>116.9</v>
      </c>
    </row>
    <row r="13" spans="1:7">
      <c r="A13" s="13"/>
      <c r="B13" s="16" t="s">
        <v>117</v>
      </c>
      <c r="C13" s="7"/>
      <c r="D13" s="14"/>
      <c r="E13" s="7"/>
      <c r="F13" s="7"/>
      <c r="G13" s="15">
        <v>17.579999999999998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0.22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1150.7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-100.70000000000005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120</v>
      </c>
      <c r="B18" s="24"/>
      <c r="C18" s="24"/>
      <c r="D18" s="14"/>
      <c r="E18" s="7"/>
      <c r="F18" s="7"/>
      <c r="G18" s="26">
        <v>12840.56</v>
      </c>
    </row>
    <row r="19" spans="1:7" ht="15.75">
      <c r="A19" s="35"/>
      <c r="B19" s="24" t="s">
        <v>121</v>
      </c>
      <c r="C19" s="24"/>
      <c r="D19" s="14"/>
      <c r="E19" s="7"/>
      <c r="F19" s="7"/>
      <c r="G19" s="26">
        <v>1050</v>
      </c>
    </row>
    <row r="20" spans="1:7" ht="15.75">
      <c r="A20" s="35"/>
      <c r="B20" s="24" t="s">
        <v>122</v>
      </c>
      <c r="C20" s="24"/>
      <c r="D20" s="14"/>
      <c r="E20" s="7"/>
      <c r="F20" s="7"/>
      <c r="G20" s="26">
        <v>1150.7</v>
      </c>
    </row>
    <row r="21" spans="1:7" ht="16.5" thickBot="1">
      <c r="A21" s="36" t="s">
        <v>123</v>
      </c>
      <c r="B21" s="18"/>
      <c r="C21" s="18"/>
      <c r="D21" s="28"/>
      <c r="E21" s="29"/>
      <c r="F21" s="29"/>
      <c r="G21" s="20">
        <f>G18+G19-G20</f>
        <v>12739.859999999999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16" sqref="B1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135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46</v>
      </c>
      <c r="C5" s="7"/>
      <c r="D5" s="14"/>
      <c r="E5" s="7"/>
      <c r="F5" s="7"/>
      <c r="G5" s="15">
        <v>100</v>
      </c>
    </row>
    <row r="6" spans="1:7">
      <c r="A6" s="13"/>
      <c r="B6" s="7" t="s">
        <v>124</v>
      </c>
      <c r="C6" s="7"/>
      <c r="D6" s="14"/>
      <c r="E6" s="7"/>
      <c r="F6" s="7"/>
      <c r="G6" s="15">
        <v>0.25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v>100.25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129</v>
      </c>
      <c r="C9" s="7"/>
      <c r="D9" s="14"/>
      <c r="E9" s="7"/>
      <c r="F9" s="7"/>
      <c r="G9" s="15">
        <v>164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127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128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151.9</v>
      </c>
    </row>
    <row r="14" spans="1:7">
      <c r="A14" s="13"/>
      <c r="B14" s="16" t="s">
        <v>126</v>
      </c>
      <c r="C14" s="7"/>
      <c r="D14" s="14"/>
      <c r="E14" s="7"/>
      <c r="F14" s="7"/>
      <c r="G14" s="15">
        <v>145</v>
      </c>
    </row>
    <row r="15" spans="1:7">
      <c r="A15" s="13"/>
      <c r="B15" s="16" t="s">
        <v>125</v>
      </c>
      <c r="C15" s="7"/>
      <c r="D15" s="14"/>
      <c r="E15" s="7"/>
      <c r="F15" s="7"/>
      <c r="G15" s="15">
        <v>250</v>
      </c>
    </row>
    <row r="16" spans="1:7">
      <c r="A16" s="13"/>
      <c r="B16" s="16" t="s">
        <v>13</v>
      </c>
      <c r="C16" s="7"/>
      <c r="D16" s="14"/>
      <c r="E16" s="7"/>
      <c r="F16" s="7"/>
      <c r="G16" s="15">
        <v>0</v>
      </c>
    </row>
    <row r="17" spans="1:7" ht="15.75">
      <c r="A17" s="13"/>
      <c r="B17" s="24" t="s">
        <v>5</v>
      </c>
      <c r="C17" s="25"/>
      <c r="D17" s="14"/>
      <c r="E17" s="7"/>
      <c r="F17" s="7"/>
      <c r="G17" s="26">
        <f>SUM(G9:G16)</f>
        <v>1462.9</v>
      </c>
    </row>
    <row r="18" spans="1:7" ht="19.5" thickBot="1">
      <c r="A18" s="38" t="s">
        <v>14</v>
      </c>
      <c r="B18" s="39"/>
      <c r="C18" s="27"/>
      <c r="D18" s="28"/>
      <c r="E18" s="29"/>
      <c r="F18" s="29"/>
      <c r="G18" s="30">
        <f>G7-G17</f>
        <v>-1362.65</v>
      </c>
    </row>
    <row r="19" spans="1:7" ht="18.75">
      <c r="A19" s="31" t="s">
        <v>15</v>
      </c>
      <c r="B19" s="32"/>
      <c r="C19" s="32"/>
      <c r="D19" s="32"/>
      <c r="E19" s="33"/>
      <c r="F19" s="33"/>
      <c r="G19" s="34"/>
    </row>
    <row r="20" spans="1:7" ht="15.75">
      <c r="A20" s="35" t="s">
        <v>130</v>
      </c>
      <c r="B20" s="24"/>
      <c r="C20" s="24"/>
      <c r="D20" s="14"/>
      <c r="E20" s="7"/>
      <c r="F20" s="7"/>
      <c r="G20" s="26">
        <v>12739.86</v>
      </c>
    </row>
    <row r="21" spans="1:7" ht="15.75">
      <c r="A21" s="35"/>
      <c r="B21" s="24" t="s">
        <v>131</v>
      </c>
      <c r="C21" s="24"/>
      <c r="D21" s="14"/>
      <c r="E21" s="7"/>
      <c r="F21" s="7"/>
      <c r="G21" s="26">
        <v>100.25</v>
      </c>
    </row>
    <row r="22" spans="1:7" ht="15.75">
      <c r="A22" s="35"/>
      <c r="B22" s="24" t="s">
        <v>132</v>
      </c>
      <c r="C22" s="24"/>
      <c r="D22" s="14"/>
      <c r="E22" s="7"/>
      <c r="F22" s="7"/>
      <c r="G22" s="26">
        <v>1462.9</v>
      </c>
    </row>
    <row r="23" spans="1:7" ht="16.5" thickBot="1">
      <c r="A23" s="36" t="s">
        <v>133</v>
      </c>
      <c r="B23" s="18"/>
      <c r="C23" s="18"/>
      <c r="D23" s="28"/>
      <c r="E23" s="29"/>
      <c r="F23" s="29"/>
      <c r="G23" s="20">
        <f>G20+G21-G22</f>
        <v>11377.210000000001</v>
      </c>
    </row>
    <row r="24" spans="1:7">
      <c r="A24" s="7"/>
      <c r="B24" s="37"/>
      <c r="C24" s="37"/>
      <c r="D24" s="7"/>
      <c r="E24" s="40" t="s">
        <v>16</v>
      </c>
      <c r="F24" s="40"/>
      <c r="G24" s="7"/>
    </row>
    <row r="25" spans="1:7">
      <c r="A25" s="7"/>
      <c r="B25" s="37"/>
      <c r="C25" s="37"/>
      <c r="D25" s="7"/>
      <c r="E25" s="41" t="s">
        <v>17</v>
      </c>
      <c r="F25" s="41"/>
      <c r="G25" s="7"/>
    </row>
  </sheetData>
  <mergeCells count="3">
    <mergeCell ref="A18:B18"/>
    <mergeCell ref="E24:F24"/>
    <mergeCell ref="E25:F2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4" sqref="A14:XFD1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134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46</v>
      </c>
      <c r="C5" s="7"/>
      <c r="D5" s="14"/>
      <c r="E5" s="7"/>
      <c r="F5" s="7"/>
      <c r="G5" s="15">
        <v>110</v>
      </c>
    </row>
    <row r="6" spans="1:7">
      <c r="A6" s="13"/>
      <c r="B6" s="7" t="s">
        <v>144</v>
      </c>
      <c r="C6" s="7"/>
      <c r="D6" s="14"/>
      <c r="E6" s="7"/>
      <c r="F6" s="7"/>
      <c r="G6" s="15">
        <v>-0.25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v>109.75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139</v>
      </c>
      <c r="C9" s="7"/>
      <c r="D9" s="14"/>
      <c r="E9" s="7"/>
      <c r="F9" s="7"/>
      <c r="G9" s="15">
        <v>164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136</v>
      </c>
      <c r="C11" s="7"/>
      <c r="D11" s="14"/>
      <c r="E11" s="7"/>
      <c r="F11" s="7"/>
      <c r="G11" s="15">
        <v>172</v>
      </c>
    </row>
    <row r="12" spans="1:7">
      <c r="A12" s="13"/>
      <c r="B12" s="16" t="s">
        <v>137</v>
      </c>
      <c r="C12" s="7"/>
      <c r="D12" s="14"/>
      <c r="E12" s="7"/>
      <c r="F12" s="7"/>
      <c r="G12" s="15">
        <v>27.95</v>
      </c>
    </row>
    <row r="13" spans="1:7">
      <c r="A13" s="13"/>
      <c r="B13" s="16" t="s">
        <v>138</v>
      </c>
      <c r="C13" s="7"/>
      <c r="D13" s="14"/>
      <c r="E13" s="7"/>
      <c r="F13" s="7"/>
      <c r="G13" s="15">
        <v>81.900000000000006</v>
      </c>
    </row>
    <row r="14" spans="1:7" ht="15.75">
      <c r="A14" s="13"/>
      <c r="B14" s="24" t="s">
        <v>5</v>
      </c>
      <c r="C14" s="25"/>
      <c r="D14" s="14"/>
      <c r="E14" s="7"/>
      <c r="F14" s="7"/>
      <c r="G14" s="26">
        <f>SUM(G9:G13)</f>
        <v>566.85</v>
      </c>
    </row>
    <row r="15" spans="1:7" ht="19.5" thickBot="1">
      <c r="A15" s="38" t="s">
        <v>14</v>
      </c>
      <c r="B15" s="39"/>
      <c r="C15" s="27"/>
      <c r="D15" s="28"/>
      <c r="E15" s="29"/>
      <c r="F15" s="29"/>
      <c r="G15" s="30">
        <f>G7-G14</f>
        <v>-457.1</v>
      </c>
    </row>
    <row r="16" spans="1:7" ht="18.75">
      <c r="A16" s="31" t="s">
        <v>15</v>
      </c>
      <c r="B16" s="32"/>
      <c r="C16" s="32"/>
      <c r="D16" s="32"/>
      <c r="E16" s="33"/>
      <c r="F16" s="33"/>
      <c r="G16" s="34"/>
    </row>
    <row r="17" spans="1:7" ht="15.75">
      <c r="A17" s="35" t="s">
        <v>140</v>
      </c>
      <c r="B17" s="24"/>
      <c r="C17" s="24"/>
      <c r="D17" s="14"/>
      <c r="E17" s="7"/>
      <c r="F17" s="7"/>
      <c r="G17" s="26">
        <v>11377.21</v>
      </c>
    </row>
    <row r="18" spans="1:7" ht="15.75">
      <c r="A18" s="35"/>
      <c r="B18" s="24" t="s">
        <v>141</v>
      </c>
      <c r="C18" s="24"/>
      <c r="D18" s="14"/>
      <c r="E18" s="7"/>
      <c r="F18" s="7"/>
      <c r="G18" s="26">
        <v>109.75</v>
      </c>
    </row>
    <row r="19" spans="1:7" ht="15.75">
      <c r="A19" s="35"/>
      <c r="B19" s="24" t="s">
        <v>142</v>
      </c>
      <c r="C19" s="24"/>
      <c r="D19" s="14"/>
      <c r="E19" s="7"/>
      <c r="F19" s="7"/>
      <c r="G19" s="26">
        <v>566.85</v>
      </c>
    </row>
    <row r="20" spans="1:7" ht="16.5" thickBot="1">
      <c r="A20" s="36" t="s">
        <v>143</v>
      </c>
      <c r="B20" s="18"/>
      <c r="C20" s="18"/>
      <c r="D20" s="28"/>
      <c r="E20" s="29"/>
      <c r="F20" s="29"/>
      <c r="G20" s="20">
        <f>G17+G18-G19</f>
        <v>10920.109999999999</v>
      </c>
    </row>
    <row r="21" spans="1:7">
      <c r="A21" s="7"/>
      <c r="B21" s="37"/>
      <c r="C21" s="37"/>
      <c r="D21" s="7"/>
      <c r="E21" s="40" t="s">
        <v>16</v>
      </c>
      <c r="F21" s="40"/>
      <c r="G21" s="7"/>
    </row>
    <row r="22" spans="1:7">
      <c r="A22" s="7"/>
      <c r="B22" s="37"/>
      <c r="C22" s="37"/>
      <c r="D22" s="7"/>
      <c r="E22" s="41" t="s">
        <v>17</v>
      </c>
      <c r="F22" s="41"/>
      <c r="G22" s="7"/>
    </row>
  </sheetData>
  <mergeCells count="3">
    <mergeCell ref="A15:B15"/>
    <mergeCell ref="E21:F21"/>
    <mergeCell ref="E22:F2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JANEIRO 2020</vt:lpstr>
      <vt:lpstr>FEVEREIRO 2020</vt:lpstr>
      <vt:lpstr>MARÇO 2020</vt:lpstr>
      <vt:lpstr>ABRIL 2020</vt:lpstr>
      <vt:lpstr>MAIO 2020</vt:lpstr>
      <vt:lpstr>JUNHO 2020</vt:lpstr>
      <vt:lpstr>JULHO 2020</vt:lpstr>
      <vt:lpstr>AGOSTO 2020</vt:lpstr>
      <vt:lpstr>SETEMBRO 2020</vt:lpstr>
      <vt:lpstr>OUTUBRO 2020</vt:lpstr>
      <vt:lpstr>NOVEMBRO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2020-12-09T14:48:29Z</cp:lastPrinted>
  <dcterms:created xsi:type="dcterms:W3CDTF">2020-02-20T20:02:04Z</dcterms:created>
  <dcterms:modified xsi:type="dcterms:W3CDTF">2020-12-09T17:28:35Z</dcterms:modified>
</cp:coreProperties>
</file>