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 firstSheet="7" activeTab="11"/>
  </bookViews>
  <sheets>
    <sheet name="JANEIRO 2017" sheetId="1" r:id="rId1"/>
    <sheet name="FEVEREIRO 2017" sheetId="2" r:id="rId2"/>
    <sheet name="MARÇO 2017" sheetId="3" r:id="rId3"/>
    <sheet name="ABRIL 2017" sheetId="4" r:id="rId4"/>
    <sheet name="MAIO 2017" sheetId="5" r:id="rId5"/>
    <sheet name="JUNHO 2017" sheetId="6" r:id="rId6"/>
    <sheet name="JULHO 2017" sheetId="7" r:id="rId7"/>
    <sheet name="AGOSTO 2017" sheetId="8" r:id="rId8"/>
    <sheet name="SETEMBRO 2017" sheetId="9" r:id="rId9"/>
    <sheet name="OUTUBRO 2017" sheetId="10" r:id="rId10"/>
    <sheet name="NOVEMBRO 2017" sheetId="11" r:id="rId11"/>
    <sheet name="DEZEMBRO 2017" sheetId="12" r:id="rId12"/>
  </sheets>
  <calcPr calcId="144525"/>
</workbook>
</file>

<file path=xl/calcChain.xml><?xml version="1.0" encoding="utf-8"?>
<calcChain xmlns="http://schemas.openxmlformats.org/spreadsheetml/2006/main">
  <c r="G19" i="12" l="1"/>
  <c r="G5" i="12"/>
  <c r="G20" i="12" l="1"/>
  <c r="G28" i="11"/>
  <c r="G9" i="11"/>
  <c r="G29" i="11" l="1"/>
  <c r="G29" i="10"/>
  <c r="G9" i="10"/>
  <c r="G30" i="10" l="1"/>
  <c r="G33" i="9"/>
  <c r="G10" i="9"/>
  <c r="G34" i="9" l="1"/>
  <c r="G36" i="8"/>
  <c r="G14" i="8"/>
  <c r="G37" i="8" l="1"/>
  <c r="G28" i="7"/>
  <c r="G7" i="7"/>
  <c r="G29" i="7" l="1"/>
  <c r="G30" i="6"/>
  <c r="G11" i="6"/>
  <c r="G31" i="6" l="1"/>
  <c r="G29" i="5"/>
  <c r="G11" i="5"/>
  <c r="G30" i="5" l="1"/>
  <c r="G27" i="4"/>
  <c r="G8" i="4"/>
  <c r="G28" i="4" l="1"/>
  <c r="G35" i="3"/>
  <c r="G12" i="3"/>
  <c r="G36" i="3" l="1"/>
  <c r="G25" i="2"/>
  <c r="G7" i="2"/>
  <c r="G26" i="2" l="1"/>
  <c r="G14" i="1"/>
  <c r="G21" i="1" l="1"/>
  <c r="G6" i="1"/>
  <c r="G15" i="1" l="1"/>
</calcChain>
</file>

<file path=xl/sharedStrings.xml><?xml version="1.0" encoding="utf-8"?>
<sst xmlns="http://schemas.openxmlformats.org/spreadsheetml/2006/main" count="439" uniqueCount="244">
  <si>
    <t>LIGA POMERODENSE DE DESPORTOS</t>
  </si>
  <si>
    <t>RECEITAS (ENTRADAS)</t>
  </si>
  <si>
    <t>Receitas s/Aplicações Financeiras</t>
  </si>
  <si>
    <t>TOTAL</t>
  </si>
  <si>
    <t>DESPESAS (SAÍDAS)</t>
  </si>
  <si>
    <t>Despesas com manutenção conta corrente</t>
  </si>
  <si>
    <t>Imposto de Renda Retido na Fonte Banco do Brasil S/A</t>
  </si>
  <si>
    <t>DEFICIT DO MÊS</t>
  </si>
  <si>
    <t>FLUXO DE CAIXA DA LIGA POMERODENSE DE DESPORTOS</t>
  </si>
  <si>
    <t>Tesoureiro</t>
  </si>
  <si>
    <t>(-) INTEGRALIZAÇÃO QUOTA DE CAPITAL UNICRED</t>
  </si>
  <si>
    <t>SALDO CAIXA/B.BRASIL S/A / UNICRED EM 31/01/2016</t>
  </si>
  <si>
    <t xml:space="preserve"> </t>
  </si>
  <si>
    <t>Imposto COFINS s/Receitas Financeiras</t>
  </si>
  <si>
    <t>PRESTAÇÃO DE CONTAS EM 31 DE JANEIRO DE 2.017</t>
  </si>
  <si>
    <t>Despesas c/ Serviços de Terceiros 12/2016(Escritório Testo)</t>
  </si>
  <si>
    <t>Serviços Técnicos Administrativos 01/2017</t>
  </si>
  <si>
    <t>Despesas c/instalação de Ar Split( Alcir Steinert)</t>
  </si>
  <si>
    <t>SALDO CAIXA/ B. BRASIL S/A /UNICRED EM 31/12/2016</t>
  </si>
  <si>
    <t>(+) RECEITAS JANEIRO 2017</t>
  </si>
  <si>
    <t>(-) DESPESAS JANEIRO 2017</t>
  </si>
  <si>
    <t>Charles G Hoge</t>
  </si>
  <si>
    <t>Serviços Técnicos Administrativos 02/2017</t>
  </si>
  <si>
    <t>Receita ref Multa Processo 09/2016 -FLORESTA</t>
  </si>
  <si>
    <t>Despesas c/instalação de Ar Split</t>
  </si>
  <si>
    <t>Ar condicionado Split - Lojas Presidente</t>
  </si>
  <si>
    <t>Despesas com locomoção FCF _ Bal. Camboriú</t>
  </si>
  <si>
    <t>Despesas c/ Serviços Contabilidade 01/2017</t>
  </si>
  <si>
    <t>Taxa Arbitragem LBF- Adriano Anacleto</t>
  </si>
  <si>
    <t>Texto Notícias - Aniverssário Município</t>
  </si>
  <si>
    <t>Despesas c/ Registro Livro Diário</t>
  </si>
  <si>
    <t>DM System - Manutenção Site LPD</t>
  </si>
  <si>
    <t>Despesa c/Quadro Posse Diretoria- Fotolandia</t>
  </si>
  <si>
    <t>Despesas c/ Água Mineral/Copos - Atac ado Bebidas</t>
  </si>
  <si>
    <t>Despesa c/Limpeza Pátio LPD - Roçagem</t>
  </si>
  <si>
    <t>Despesa c/ Limpeza Sede LPD</t>
  </si>
  <si>
    <t>SALDO CAIXA/ B. BRASIL S/A /UNICRED EM 31/01/2017</t>
  </si>
  <si>
    <t>(+) RECEITAS FEVEREIRO 2017</t>
  </si>
  <si>
    <t>(-) DESPESAS FEVEREIRO 2017</t>
  </si>
  <si>
    <t>SALDO CAIXA/B.BRASIL S/A / UNICRED EM 28/02/2017</t>
  </si>
  <si>
    <t>PRESTAÇÃO DE CONTAS EM 28 DE FEVEREIRO DE 2.017</t>
  </si>
  <si>
    <t>PRESTAÇÃO DE CONTAS EM 31 DE MARÇO DE 2.017</t>
  </si>
  <si>
    <t>SALDO CAIXA/ B. BRASIL S/A /UNICRED EM 28/02/2017</t>
  </si>
  <si>
    <t>(+) RECEITAS MARÇO 2017</t>
  </si>
  <si>
    <t>(-) DESPESAS MARÇO 2017</t>
  </si>
  <si>
    <t>SALDO CAIXA/B.BRASIL S/A / UNICRED EM 31/03/2017</t>
  </si>
  <si>
    <t>Taxa Arbitragem Copa Fem. Futebol Sete Society</t>
  </si>
  <si>
    <t>Taxa Arbitragem Futebol de Bairros Sete Society Masc</t>
  </si>
  <si>
    <t>Taxa Arbitragem FME Timbó - 6º Campeonato Futebol de Areia</t>
  </si>
  <si>
    <t>Taxa Arbitragem Copa Pomerode Futebol Adulto Masc - FUNPEEL</t>
  </si>
  <si>
    <t>Anuidades de Clubes</t>
  </si>
  <si>
    <t>Certidões Negativas</t>
  </si>
  <si>
    <t>Vendas de Bolas</t>
  </si>
  <si>
    <t>Despesas c/instalação de Extintores</t>
  </si>
  <si>
    <t>Despesas c/ Serviços Contabilidade 02/2017</t>
  </si>
  <si>
    <t>Serviços Técnicos Administrativos 03/2017</t>
  </si>
  <si>
    <t>Aquisição Bolas Futebol FCF</t>
  </si>
  <si>
    <t>Seguro Sede LPD 1ª parcela</t>
  </si>
  <si>
    <t>Telefone OI</t>
  </si>
  <si>
    <t xml:space="preserve">Taxa Arbitragem Copa Pomerode Futebol Adulto Masc </t>
  </si>
  <si>
    <t>Taxa Registro LPD  - CBF</t>
  </si>
  <si>
    <t>Taxa Arbitragem Futebol 7 Society Bairros</t>
  </si>
  <si>
    <t>Taxa Arbitragem Futebol 7 Society FEM</t>
  </si>
  <si>
    <t>QUICK INFORMATICA  - backup p/PDF</t>
  </si>
  <si>
    <t>Despesas Cartório</t>
  </si>
  <si>
    <t>Despesas c/ Purificador de Água - Europa</t>
  </si>
  <si>
    <t>Despesa c/entrega Rápida Papaléguas - FCF</t>
  </si>
  <si>
    <t>Despesas c/ Correio</t>
  </si>
  <si>
    <t>Despesas c/Curso Atualização de Árbitros Futebol 7 Society</t>
  </si>
  <si>
    <t>Despesa c/ Regulamento Campeonato Futebol - KERO CÓPIAS</t>
  </si>
  <si>
    <t>PRESTAÇÃO DE CONTAS EM 30 DE ABRIL DE 2.017</t>
  </si>
  <si>
    <t>SALDO CAIXA/ B. BRASIL S/A /UNICRED EM 31/03/2017</t>
  </si>
  <si>
    <t>(+) RECEITAS ABRIL 2017</t>
  </si>
  <si>
    <t>(-) DESPESAS ABRIL 2017</t>
  </si>
  <si>
    <t>SALDO CAIXA/B.BRASIL S/A / UNICRED EM 30/04/2017</t>
  </si>
  <si>
    <t>Anuidade Federação Catarinense  FUTSAL</t>
  </si>
  <si>
    <t>Taxa Arbitragem 6º Campeonato Futebol Areia Timbó FME</t>
  </si>
  <si>
    <t>Seguro Sede LPD 2ª parcela</t>
  </si>
  <si>
    <t>Limpeza do Pátio (Roçagem)</t>
  </si>
  <si>
    <t>Despesas c/ Limpeza Sede LPD</t>
  </si>
  <si>
    <t>Despesas c/Mensagem de Páscoa - Jornal</t>
  </si>
  <si>
    <t>Despesas c/instalação para Adequação Bombeiros</t>
  </si>
  <si>
    <t xml:space="preserve">Despesas c/Curso Atualização de Árbitros Futebol </t>
  </si>
  <si>
    <t>COFINS s/Receita Financeiras 02 e 03/2017</t>
  </si>
  <si>
    <t>Despesas c/ Serviços Contabilidade 03/2017</t>
  </si>
  <si>
    <t>Serviços Técnicos Administrativos 04/2017</t>
  </si>
  <si>
    <t>PRESTAÇÃO DE CONTAS EM 31 DE MAIO DE 2.017</t>
  </si>
  <si>
    <t>SALDO CAIXA/ B. BRASIL S/A /UNICRED EM 30/04/2017</t>
  </si>
  <si>
    <t>(+) RECEITAS MAIO 2017</t>
  </si>
  <si>
    <t>(-) DESPESAS MAIO 2017</t>
  </si>
  <si>
    <t>SALDO CAIXA/B.BRASIL S/A / UNICRED EM 31/05/2017</t>
  </si>
  <si>
    <t>Taxa Arbitragem Copa Pomerode Futebol - Amazonas</t>
  </si>
  <si>
    <t>Taxa Arbitragem 6ª PARAJEP - FUNPEEL</t>
  </si>
  <si>
    <t>Taxa Arbitragem Campeonato Municipal BOCHA Masc - FUNPEEL</t>
  </si>
  <si>
    <t>Taxa Arbitragem  Copa Pomerode Atletismo - FUNPEEL</t>
  </si>
  <si>
    <t>Taxa Arbitragem Festival de Atletismo</t>
  </si>
  <si>
    <t xml:space="preserve">Despesas Correio CBS Society - Milton Matani </t>
  </si>
  <si>
    <t>Despesas com Camisas Árbitros - Loja Marli</t>
  </si>
  <si>
    <t>Seguro Sede LPD 3ª parcela</t>
  </si>
  <si>
    <t>Despesas c/Conserto Notebook e Anti Virus - Quick Inf.</t>
  </si>
  <si>
    <t>SUPERAVIT DO MÊS</t>
  </si>
  <si>
    <t>Cópias Certificados Curso futebol - Kero Cópias</t>
  </si>
  <si>
    <t>PRESTAÇÃO DE CONTAS EM 31 DE  JUNHO DE 2.017</t>
  </si>
  <si>
    <t>SALDO CAIXA/ B. BRASIL S/A /UNICRED EM 31/05/2017</t>
  </si>
  <si>
    <t>(+) RECEITAS JUNHO 2017</t>
  </si>
  <si>
    <t>(-) DESPESAS JUNHO 2017</t>
  </si>
  <si>
    <t>SALDO CAIXA/B.BRASIL S/A / UNICRED EM 30/06/2017</t>
  </si>
  <si>
    <t>Serviços Técnicos Administrativos 05/2017</t>
  </si>
  <si>
    <t>Despesas c/ Serviços Contabilidade 05/2017</t>
  </si>
  <si>
    <t>Serviços Técnicos Administrativos 06/2017</t>
  </si>
  <si>
    <t>Despesas c/ Serviços Contabilidade 04/2017</t>
  </si>
  <si>
    <t>Taxa Arbitragem Copa Pomerode Futebol - Floresta</t>
  </si>
  <si>
    <t>Taxa Arbitragem Copa Vale Europeu Futsal Masc Sub 15 e Sub 17</t>
  </si>
  <si>
    <t>Taxa Arbitragem Futebol 7 Society Bairros - FUNPEEL</t>
  </si>
  <si>
    <t>Taxa Arbitragem Campeonato Futsal Municipal Masc - FUNPEEL</t>
  </si>
  <si>
    <t>Certidões  Negativas</t>
  </si>
  <si>
    <t>Doações Recebidas</t>
  </si>
  <si>
    <t>Despesas com locomoção FCF _ Bal. Camboriú, Fpolis, B Novo, Blumenau</t>
  </si>
  <si>
    <t>Despesas c/almoço Arbitragem Floresta x Vera Cruz</t>
  </si>
  <si>
    <t>Despesas c/almoço Federação Futsal</t>
  </si>
  <si>
    <t>Imposto de Renda, IOF Retido na Fonte Banco do Brasil S/A</t>
  </si>
  <si>
    <t>COFINS s/Receita Financeira</t>
  </si>
  <si>
    <t>Taxa Arbitragem Campeonato Municipal Futsal Masc</t>
  </si>
  <si>
    <t>Taxa Arbitragem 6º PARAJEP</t>
  </si>
  <si>
    <t>Taxa Arbitragem  Copa Vale Europeu Sub 15 e Sub 17 masc</t>
  </si>
  <si>
    <t>Seguro Sede LPD 4ª parcela</t>
  </si>
  <si>
    <t>PRESTAÇÃO DE CONTAS EM 31 DE  JULHO DE 2.017</t>
  </si>
  <si>
    <t>SALDO CAIXA/ B. BRASIL S/A /UNICRED EM 30/06/2017</t>
  </si>
  <si>
    <t>(+) RECEITAS JULHO 2017</t>
  </si>
  <si>
    <t>(-) DESPESAS JULHO 2017</t>
  </si>
  <si>
    <t>SALDO CAIXA/B.BRASIL S/A / UNICRED EM 31/07/2017</t>
  </si>
  <si>
    <t>Taxa Arbitragem Bocha Municipal  Masc - Funpeel</t>
  </si>
  <si>
    <t xml:space="preserve">Taxa Arbitragem Bocha Municipal Masculino </t>
  </si>
  <si>
    <t>Despesas c/Troféus, Medalhas - Destaques Copa Pomerode</t>
  </si>
  <si>
    <t>Despesas c/Poster Campeão Copa Pomerode- Testo Notícias 01/03</t>
  </si>
  <si>
    <t>Despesas c/cartuchos de Tinta p/Impressora</t>
  </si>
  <si>
    <t>Apostilas Curso Atualização Regras Futsal</t>
  </si>
  <si>
    <t>Taxa FCFS - Curso Futsal</t>
  </si>
  <si>
    <t>Despesas c/Certificados Curso Futsal</t>
  </si>
  <si>
    <t>Despesas c/Locomoção FCF Balneário Camboriú</t>
  </si>
  <si>
    <t>Despesas c/ Impressos - Kero Cópias</t>
  </si>
  <si>
    <t>Despésas c/Limpeza sede LPD</t>
  </si>
  <si>
    <t>Despesas c/ Apostilas Regras Futsal</t>
  </si>
  <si>
    <t>Serviços Técnicos Administrativos 07/2017</t>
  </si>
  <si>
    <t>Despesas c/ Serviços Contabilidade 06/2017</t>
  </si>
  <si>
    <t>PRESTAÇÃO DE CONTAS EM 31 DE  AGOSTO DE 2.017</t>
  </si>
  <si>
    <t>SALDO CAIXA/ B. BRASIL S/A /UNICRED EM 31/07/2017</t>
  </si>
  <si>
    <t>(+) RECEITAS AGOSTO 2017</t>
  </si>
  <si>
    <t>(-) DESPESAS AGOSTO 2017</t>
  </si>
  <si>
    <t>SALDO CAIXA/B.BRASIL S/A / UNICRED EM 31/08/2017</t>
  </si>
  <si>
    <t>Taxa arbitragem Futebol CRUZ DE MALTA</t>
  </si>
  <si>
    <t>Taxa Arbitragem Futebol 7 Society feminino</t>
  </si>
  <si>
    <t>Taxa Arbitragem Futsal Pré Mirin Masc</t>
  </si>
  <si>
    <t>Taxa Arbitragem Futsal Municipal 2ª fase</t>
  </si>
  <si>
    <t>Taxa Arbitragem Moleque Bom de Bola Munic  Masc - Funpeel</t>
  </si>
  <si>
    <t>Taxa Arbitragem Futebol Menores masc - Funpeel</t>
  </si>
  <si>
    <t>Taxa Arbitragem Futebol Menores masc - Amazonas Timbó</t>
  </si>
  <si>
    <t>Taxa Arbitragem Mini Volei masc/fem -  festival</t>
  </si>
  <si>
    <t>Despesas c/Locomoção Federação Futsal - Fpolis</t>
  </si>
  <si>
    <t>COFINS s/receita Financeiras 06 e 07/20107</t>
  </si>
  <si>
    <t>Despesas Centerplast Capas plásticas Carteirinhas Atletas</t>
  </si>
  <si>
    <t>Despésas c/conserto NoteBook - Quick Informática</t>
  </si>
  <si>
    <t>Despesas c/Poster Campeão Copa Pomerode- Testo Notícias 02/03</t>
  </si>
  <si>
    <t>Despesas c/Mensagem Dia dos Pais Testo Notícias</t>
  </si>
  <si>
    <t>Despesas c/cartuchos de Tinta p/Impressora - Stick Informatica</t>
  </si>
  <si>
    <t>Despesas REFGOPA JOLI</t>
  </si>
  <si>
    <t>Taxa Arbitragem Futebol 7 Society Feminino</t>
  </si>
  <si>
    <t>Taxa Arbitragem Futebol Moleque Bom de Bola</t>
  </si>
  <si>
    <t>Taxa Arbitragem Futebol Cruz de Malta</t>
  </si>
  <si>
    <t>Taxa Arbitragem Futebol Menores</t>
  </si>
  <si>
    <t>Despesas c/ Serviços Contabilidade 07/2017</t>
  </si>
  <si>
    <t>Serviços Técnicos Administrativos 08/2017</t>
  </si>
  <si>
    <t>PRESTAÇÃO DE CONTAS EM 30 DE  SETEMBRO DE 2.017</t>
  </si>
  <si>
    <t>SALDO CAIXA/ B. BRASIL S/A /UNICRED EM 31/08/2017</t>
  </si>
  <si>
    <t>(+) RECEITAS SETEMBRO 2017</t>
  </si>
  <si>
    <t>(-) DESPESAS SETEMBRO 2017</t>
  </si>
  <si>
    <t>SALDO CAIXA/B.BRASIL S/A / UNICRED EM 30/09/2017</t>
  </si>
  <si>
    <t>Serviços Técnicos Administrativos 09/2017</t>
  </si>
  <si>
    <t>Taxa Arbitragem Futebol Menores masc São José - Rio dos Cedros</t>
  </si>
  <si>
    <t>Taxa Arbitragem Futebol Veteranos7 Society  Masc - Funpeel</t>
  </si>
  <si>
    <t xml:space="preserve">Tx Arbitrag 1ª Copa Integração Bairros Copa Pomerode Futebol Adulto-Funpeel </t>
  </si>
  <si>
    <t>Taxa Arbitragem Futebol Oliclubes - Funpeel</t>
  </si>
  <si>
    <t>Despesas c/Locomoção Federação Futsal - Jogos e LBF</t>
  </si>
  <si>
    <t>Despesas c/Poster Campeão Copa Pomerode- Testo Notícias 03/03</t>
  </si>
  <si>
    <t>Despesas c/Mensagem -Testo Notícias</t>
  </si>
  <si>
    <t>3 Certidões Negativas -Liga Blumenauense Futebol</t>
  </si>
  <si>
    <t>Taxa Arbitragem Suíço Massaranduba</t>
  </si>
  <si>
    <t>Taxa Arbitragem Bocha Municipal</t>
  </si>
  <si>
    <t>Curso Atualização Regras FUTSAL - FCFS</t>
  </si>
  <si>
    <t>Taxa Arbitragem Futebol Masculino Bairros</t>
  </si>
  <si>
    <t>Taxa Arbitragem Futebol 7 Veteranos Masculino</t>
  </si>
  <si>
    <t>Despesas limpeza Impressora Reinstalação Programas  - Quick Informática</t>
  </si>
  <si>
    <t>Despesas Limpeza Sede da LPD</t>
  </si>
  <si>
    <t>Produtos de limpeza - Ecoville</t>
  </si>
  <si>
    <t>PRESTAÇÃO DE CONTAS EM 31 DE OUTUBRO DE 2.017</t>
  </si>
  <si>
    <t>(+) RECEITAS OUTUBRO 2017</t>
  </si>
  <si>
    <t>(-) DESPESAS OUTUBRO 2017</t>
  </si>
  <si>
    <t>SALDO CAIXA/B.BRASIL S/A / UNICRED EM 31/10/2017</t>
  </si>
  <si>
    <t>SALDO CAIXA/ B. BRASIL S/A /UNICRED EM 30/09/2017</t>
  </si>
  <si>
    <t xml:space="preserve">Tx Arbitrag 6ª Copa  VALE EUROPEU Futsal masc-Funpeel </t>
  </si>
  <si>
    <t>Taxa Arbitragem 1º Campeonato Futebol Suíço Massaranduba</t>
  </si>
  <si>
    <t>Taxa Arbitragem Campeonato Municipal Futsal Fem - Funpeel</t>
  </si>
  <si>
    <t>Despesas c/Serviços de Contabilidade 08 e 09/2017</t>
  </si>
  <si>
    <t>Despesas c/Locomoção FCF e Jogos</t>
  </si>
  <si>
    <t>Despesas c/manutenção Computador - Stick Informatica</t>
  </si>
  <si>
    <t>COFINS 08 e 09/2017</t>
  </si>
  <si>
    <t>Serviços Técnicos Administrativos 10/2017</t>
  </si>
  <si>
    <t>Taxa Arbitragem 6ª Copa Vale Europeu Futsal Masc -Funpeel</t>
  </si>
  <si>
    <t>Taxa Arbitragem Futebol 7 Veteranos Masculino - Funpeel</t>
  </si>
  <si>
    <t>Taxa Arbitragem Futebol Masculino Bairros - Funpeel</t>
  </si>
  <si>
    <t>Taxa Arbitragem Futebol Menores - Funpeel</t>
  </si>
  <si>
    <t>Taxa Arbitragem Bocha Casais Municipal - Funpeel</t>
  </si>
  <si>
    <t>Despesas c/Água Mineral</t>
  </si>
  <si>
    <t>Taxa Arbitragem 41º JEP Jogos Estudantís de Pomerode - Funpeel</t>
  </si>
  <si>
    <t>Taxa Arbitragem 41º JEP - Jogos estudantís de Pomerode - Funpeel</t>
  </si>
  <si>
    <t>PRESTAÇÃO DE CONTAS EM 30 NOVEMBRO DE 2.017</t>
  </si>
  <si>
    <t>Taxa Arbitragem futebol Veteranos 7 Society Master Masc - Funpeel</t>
  </si>
  <si>
    <t>Taxa Arbitragem Campeonato Munic Bocha Casal - Funpeel</t>
  </si>
  <si>
    <t>Taxa Certidões Negativas</t>
  </si>
  <si>
    <t>SALDO CAIXA/ B. BRASIL S/A /UNICRED EM 31/10/2017</t>
  </si>
  <si>
    <t>(+) RECEITA NOVEMBRO 2017</t>
  </si>
  <si>
    <t>(-) DESPESAS NOVEMBRO 2017</t>
  </si>
  <si>
    <t>SALDO CAIXA/B.BRASIL S/A / UNICRED EM 30/11/2017</t>
  </si>
  <si>
    <t>Despesas c/Serviços de Contabilidade 10/2017</t>
  </si>
  <si>
    <t>Serviços Técnicos Administrativos 11/2017</t>
  </si>
  <si>
    <t>Despesa c/ limpeza sede LPD</t>
  </si>
  <si>
    <t>Despesas c/Limpeza Jardim LPD - Ortus</t>
  </si>
  <si>
    <t>Conserto duas Cadeiras Giratorias - Elo Imprftadora Ltda.</t>
  </si>
  <si>
    <t>Adesivos Medalhas Sub-10 - Copa Menores</t>
  </si>
  <si>
    <t>Taxa Arbitragem Futebol 7 Master - Masculino - Funpeel</t>
  </si>
  <si>
    <t>PRESTAÇÃO DE CONTAS EM 31 DEZEMBRO DE 2.017</t>
  </si>
  <si>
    <t xml:space="preserve">COFINS S/RECEITA FINANCEIRA 10 E 11/2017 </t>
  </si>
  <si>
    <t>Testo Notícias - Mensagem Natal</t>
  </si>
  <si>
    <t>Quick Informática Instalação Programa CBF</t>
  </si>
  <si>
    <t>Stick Informática - Cartuchos de Tinta</t>
  </si>
  <si>
    <t>Rfefopa Joli</t>
  </si>
  <si>
    <t>Centerplast</t>
  </si>
  <si>
    <t>Serviços Técnicos Administrativos 12/2017</t>
  </si>
  <si>
    <t>SALDO CAIXA/ B. BRASIL S/A /UNICRED EM 30/11/2017</t>
  </si>
  <si>
    <t>(+) RECEITA DEZEMBRO 2017</t>
  </si>
  <si>
    <t>(-) DESPESAS DEZEMBRO 2017</t>
  </si>
  <si>
    <t>SALDO CAIXA/B.BRASIL S/A / UNICRED EM 31/12/2017</t>
  </si>
  <si>
    <t>Sport Company - camisas Polo LPD</t>
  </si>
  <si>
    <t>Despesas c/Serviços de Contabilidade 11/2017 e 50% balanço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</si>
</sst>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/>
    <xf numFmtId="0" fontId="2" fillId="0" borderId="2" xfId="0" applyFont="1" applyBorder="1" applyAlignment="1"/>
    <xf numFmtId="0" fontId="0" fillId="0" borderId="2" xfId="0" applyBorder="1"/>
    <xf numFmtId="0" fontId="0" fillId="0" borderId="3" xfId="0" applyBorder="1"/>
    <xf numFmtId="0" fontId="3" fillId="0" borderId="4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0" fillId="0" borderId="5" xfId="0" applyBorder="1"/>
    <xf numFmtId="0" fontId="3" fillId="0" borderId="0" xfId="0" applyFont="1" applyBorder="1" applyAlignment="1"/>
    <xf numFmtId="0" fontId="5" fillId="0" borderId="0" xfId="0" applyFont="1" applyBorder="1"/>
    <xf numFmtId="4" fontId="5" fillId="0" borderId="0" xfId="0" applyNumberFormat="1" applyFont="1" applyBorder="1"/>
    <xf numFmtId="0" fontId="5" fillId="0" borderId="5" xfId="0" applyFont="1" applyBorder="1"/>
    <xf numFmtId="0" fontId="0" fillId="0" borderId="4" xfId="0" applyBorder="1"/>
    <xf numFmtId="4" fontId="0" fillId="0" borderId="0" xfId="0" applyNumberFormat="1" applyBorder="1"/>
    <xf numFmtId="4" fontId="0" fillId="0" borderId="5" xfId="0" applyNumberFormat="1" applyBorder="1"/>
    <xf numFmtId="0" fontId="6" fillId="0" borderId="6" xfId="0" applyFont="1" applyBorder="1"/>
    <xf numFmtId="0" fontId="7" fillId="0" borderId="7" xfId="0" applyFont="1" applyBorder="1"/>
    <xf numFmtId="0" fontId="6" fillId="0" borderId="7" xfId="0" applyFont="1" applyBorder="1"/>
    <xf numFmtId="4" fontId="7" fillId="0" borderId="8" xfId="0" applyNumberFormat="1" applyFont="1" applyBorder="1"/>
    <xf numFmtId="0" fontId="3" fillId="0" borderId="1" xfId="0" applyFont="1" applyBorder="1" applyAlignment="1"/>
    <xf numFmtId="0" fontId="3" fillId="0" borderId="2" xfId="0" applyFont="1" applyBorder="1" applyAlignment="1"/>
    <xf numFmtId="4" fontId="0" fillId="0" borderId="2" xfId="0" applyNumberFormat="1" applyBorder="1"/>
    <xf numFmtId="0" fontId="0" fillId="0" borderId="0" xfId="0" applyFill="1" applyBorder="1"/>
    <xf numFmtId="0" fontId="7" fillId="0" borderId="0" xfId="0" applyFont="1" applyBorder="1"/>
    <xf numFmtId="0" fontId="6" fillId="0" borderId="0" xfId="0" applyFont="1" applyBorder="1"/>
    <xf numFmtId="4" fontId="7" fillId="0" borderId="5" xfId="0" applyNumberFormat="1" applyFont="1" applyBorder="1"/>
    <xf numFmtId="0" fontId="5" fillId="0" borderId="7" xfId="0" applyFont="1" applyBorder="1"/>
    <xf numFmtId="4" fontId="0" fillId="0" borderId="7" xfId="0" applyNumberFormat="1" applyBorder="1"/>
    <xf numFmtId="0" fontId="0" fillId="0" borderId="7" xfId="0" applyBorder="1"/>
    <xf numFmtId="39" fontId="8" fillId="0" borderId="8" xfId="0" applyNumberFormat="1" applyFont="1" applyBorder="1"/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7" fillId="0" borderId="4" xfId="0" applyFont="1" applyBorder="1"/>
    <xf numFmtId="0" fontId="7" fillId="0" borderId="6" xfId="0" applyFont="1" applyBorder="1"/>
    <xf numFmtId="0" fontId="0" fillId="0" borderId="0" xfId="0" applyBorder="1" applyAlignment="1">
      <alignment horizontal="center"/>
    </xf>
    <xf numFmtId="4" fontId="7" fillId="0" borderId="5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" fontId="0" fillId="0" borderId="0" xfId="0" applyNumberFormat="1" applyBorder="1" applyAlignment="1"/>
    <xf numFmtId="4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10" workbookViewId="0">
      <selection activeCell="I25" sqref="I25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14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/>
      <c r="C4" s="7"/>
      <c r="D4" s="14"/>
      <c r="E4" s="7"/>
      <c r="F4" s="7"/>
      <c r="G4" s="15" t="s">
        <v>12</v>
      </c>
    </row>
    <row r="5" spans="1:7" x14ac:dyDescent="0.25">
      <c r="A5" s="13"/>
      <c r="B5" s="7" t="s">
        <v>2</v>
      </c>
      <c r="C5" s="7"/>
      <c r="D5" s="14"/>
      <c r="E5" s="7"/>
      <c r="F5" s="7"/>
      <c r="G5" s="15">
        <v>339.02</v>
      </c>
    </row>
    <row r="6" spans="1:7" ht="16.5" thickBot="1" x14ac:dyDescent="0.3">
      <c r="A6" s="16"/>
      <c r="B6" s="17" t="s">
        <v>3</v>
      </c>
      <c r="C6" s="17"/>
      <c r="D6" s="18"/>
      <c r="E6" s="18"/>
      <c r="F6" s="18"/>
      <c r="G6" s="19">
        <f>SUM(G4:G5)</f>
        <v>339.02</v>
      </c>
    </row>
    <row r="7" spans="1:7" ht="18.75" x14ac:dyDescent="0.3">
      <c r="A7" s="20" t="s">
        <v>4</v>
      </c>
      <c r="B7" s="21"/>
      <c r="C7" s="3"/>
      <c r="D7" s="22"/>
      <c r="E7" s="3"/>
      <c r="F7" s="3"/>
      <c r="G7" s="4"/>
    </row>
    <row r="8" spans="1:7" x14ac:dyDescent="0.25">
      <c r="A8" s="13"/>
      <c r="B8" s="23" t="s">
        <v>15</v>
      </c>
      <c r="C8" s="7"/>
      <c r="D8" s="14"/>
      <c r="E8" s="7"/>
      <c r="F8" s="7"/>
      <c r="G8" s="15">
        <v>675</v>
      </c>
    </row>
    <row r="9" spans="1:7" x14ac:dyDescent="0.25">
      <c r="A9" s="13"/>
      <c r="B9" s="23" t="s">
        <v>16</v>
      </c>
      <c r="C9" s="7"/>
      <c r="D9" s="14"/>
      <c r="E9" s="7"/>
      <c r="F9" s="7"/>
      <c r="G9" s="15">
        <v>1135</v>
      </c>
    </row>
    <row r="10" spans="1:7" x14ac:dyDescent="0.25">
      <c r="A10" s="13"/>
      <c r="B10" s="23" t="s">
        <v>17</v>
      </c>
      <c r="C10" s="7"/>
      <c r="D10" s="14"/>
      <c r="E10" s="7"/>
      <c r="F10" s="7"/>
      <c r="G10" s="15">
        <v>110</v>
      </c>
    </row>
    <row r="11" spans="1:7" x14ac:dyDescent="0.25">
      <c r="A11" s="13"/>
      <c r="B11" s="23" t="s">
        <v>5</v>
      </c>
      <c r="C11" s="7"/>
      <c r="D11" s="14"/>
      <c r="E11" s="7"/>
      <c r="F11" s="7"/>
      <c r="G11" s="15">
        <v>43.65</v>
      </c>
    </row>
    <row r="12" spans="1:7" x14ac:dyDescent="0.25">
      <c r="A12" s="13"/>
      <c r="B12" s="23" t="s">
        <v>13</v>
      </c>
      <c r="C12" s="7"/>
      <c r="D12" s="14"/>
      <c r="E12" s="7"/>
      <c r="F12" s="7"/>
      <c r="G12" s="15">
        <v>10.99</v>
      </c>
    </row>
    <row r="13" spans="1:7" x14ac:dyDescent="0.25">
      <c r="A13" s="13"/>
      <c r="B13" s="23" t="s">
        <v>6</v>
      </c>
      <c r="C13" s="7"/>
      <c r="D13" s="14"/>
      <c r="E13" s="7"/>
      <c r="F13" s="7"/>
      <c r="G13" s="15">
        <v>16.89</v>
      </c>
    </row>
    <row r="14" spans="1:7" ht="15.75" x14ac:dyDescent="0.25">
      <c r="A14" s="13"/>
      <c r="B14" s="24" t="s">
        <v>3</v>
      </c>
      <c r="C14" s="25"/>
      <c r="D14" s="14"/>
      <c r="E14" s="7"/>
      <c r="F14" s="7"/>
      <c r="G14" s="26">
        <f>SUM(G8:G13)</f>
        <v>1991.5300000000002</v>
      </c>
    </row>
    <row r="15" spans="1:7" ht="19.5" thickBot="1" x14ac:dyDescent="0.35">
      <c r="A15" s="39" t="s">
        <v>7</v>
      </c>
      <c r="B15" s="40"/>
      <c r="C15" s="27"/>
      <c r="D15" s="28"/>
      <c r="E15" s="29"/>
      <c r="F15" s="29"/>
      <c r="G15" s="30">
        <f>G6-G14</f>
        <v>-1652.5100000000002</v>
      </c>
    </row>
    <row r="16" spans="1:7" ht="18.75" x14ac:dyDescent="0.3">
      <c r="A16" s="31" t="s">
        <v>8</v>
      </c>
      <c r="B16" s="32"/>
      <c r="C16" s="32"/>
      <c r="D16" s="32"/>
      <c r="E16" s="33"/>
      <c r="F16" s="33"/>
      <c r="G16" s="34"/>
    </row>
    <row r="17" spans="1:7" ht="15.75" x14ac:dyDescent="0.25">
      <c r="A17" s="35" t="s">
        <v>18</v>
      </c>
      <c r="B17" s="24"/>
      <c r="C17" s="24"/>
      <c r="D17" s="14"/>
      <c r="E17" s="7"/>
      <c r="F17" s="7"/>
      <c r="G17" s="26">
        <v>43270.67</v>
      </c>
    </row>
    <row r="18" spans="1:7" ht="15.75" x14ac:dyDescent="0.25">
      <c r="A18" s="35"/>
      <c r="B18" s="24" t="s">
        <v>19</v>
      </c>
      <c r="C18" s="24"/>
      <c r="D18" s="14"/>
      <c r="E18" s="7"/>
      <c r="F18" s="7"/>
      <c r="G18" s="26">
        <v>339.02</v>
      </c>
    </row>
    <row r="19" spans="1:7" ht="15.75" x14ac:dyDescent="0.25">
      <c r="A19" s="35"/>
      <c r="B19" s="24" t="s">
        <v>20</v>
      </c>
      <c r="C19" s="24"/>
      <c r="D19" s="14"/>
      <c r="E19" s="7"/>
      <c r="F19" s="7"/>
      <c r="G19" s="26">
        <v>1991.53</v>
      </c>
    </row>
    <row r="20" spans="1:7" ht="15.75" x14ac:dyDescent="0.25">
      <c r="A20" s="35"/>
      <c r="B20" s="24" t="s">
        <v>10</v>
      </c>
      <c r="C20" s="24"/>
      <c r="D20" s="14"/>
      <c r="E20" s="7"/>
      <c r="F20" s="7"/>
      <c r="G20" s="26">
        <v>30</v>
      </c>
    </row>
    <row r="21" spans="1:7" ht="16.5" thickBot="1" x14ac:dyDescent="0.3">
      <c r="A21" s="36" t="s">
        <v>11</v>
      </c>
      <c r="B21" s="17"/>
      <c r="C21" s="17"/>
      <c r="D21" s="28"/>
      <c r="E21" s="29"/>
      <c r="F21" s="29"/>
      <c r="G21" s="19">
        <f>G17+G18-G19-G20</f>
        <v>41588.159999999996</v>
      </c>
    </row>
    <row r="22" spans="1:7" x14ac:dyDescent="0.25">
      <c r="A22" s="7"/>
      <c r="B22" s="37"/>
      <c r="C22" s="37"/>
      <c r="D22" s="7"/>
      <c r="E22" s="41" t="s">
        <v>21</v>
      </c>
      <c r="F22" s="41"/>
      <c r="G22" s="7"/>
    </row>
    <row r="23" spans="1:7" x14ac:dyDescent="0.25">
      <c r="A23" s="7"/>
      <c r="B23" s="37"/>
      <c r="C23" s="37"/>
      <c r="D23" s="7"/>
      <c r="E23" s="42" t="s">
        <v>9</v>
      </c>
      <c r="F23" s="42"/>
      <c r="G23" s="7"/>
    </row>
  </sheetData>
  <mergeCells count="3">
    <mergeCell ref="A15:B15"/>
    <mergeCell ref="E22:F22"/>
    <mergeCell ref="E23:F23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7" workbookViewId="0">
      <selection activeCell="D22" sqref="D22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40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/>
      <c r="C4" s="7"/>
      <c r="D4" s="14"/>
      <c r="E4" s="7"/>
      <c r="F4" s="7"/>
      <c r="G4" s="15" t="s">
        <v>12</v>
      </c>
    </row>
    <row r="5" spans="1:7" x14ac:dyDescent="0.25">
      <c r="A5" s="13"/>
      <c r="B5" s="7" t="s">
        <v>23</v>
      </c>
      <c r="C5" s="7"/>
      <c r="D5" s="14"/>
      <c r="E5" s="7"/>
      <c r="F5" s="7"/>
      <c r="G5" s="15">
        <v>880</v>
      </c>
    </row>
    <row r="6" spans="1:7" x14ac:dyDescent="0.25">
      <c r="A6" s="13"/>
      <c r="B6" s="7" t="s">
        <v>2</v>
      </c>
      <c r="C6" s="7"/>
      <c r="D6" s="14"/>
      <c r="E6" s="7"/>
      <c r="F6" s="7"/>
      <c r="G6" s="15">
        <v>211.92</v>
      </c>
    </row>
    <row r="7" spans="1:7" ht="16.5" thickBot="1" x14ac:dyDescent="0.3">
      <c r="A7" s="16"/>
      <c r="B7" s="17" t="s">
        <v>3</v>
      </c>
      <c r="C7" s="17"/>
      <c r="D7" s="18"/>
      <c r="E7" s="18"/>
      <c r="F7" s="18"/>
      <c r="G7" s="19">
        <f>SUM(G4:G6)</f>
        <v>1091.92</v>
      </c>
    </row>
    <row r="8" spans="1:7" ht="18.75" x14ac:dyDescent="0.3">
      <c r="A8" s="20" t="s">
        <v>4</v>
      </c>
      <c r="B8" s="21"/>
      <c r="C8" s="3"/>
      <c r="D8" s="22"/>
      <c r="E8" s="3"/>
      <c r="F8" s="3"/>
      <c r="G8" s="4"/>
    </row>
    <row r="9" spans="1:7" x14ac:dyDescent="0.25">
      <c r="A9" s="13"/>
      <c r="B9" s="23" t="s">
        <v>28</v>
      </c>
      <c r="C9" s="7"/>
      <c r="D9" s="14"/>
      <c r="E9" s="7"/>
      <c r="F9" s="7"/>
      <c r="G9" s="15">
        <v>100</v>
      </c>
    </row>
    <row r="10" spans="1:7" x14ac:dyDescent="0.25">
      <c r="A10" s="13"/>
      <c r="B10" s="23" t="s">
        <v>31</v>
      </c>
      <c r="C10" s="7"/>
      <c r="D10" s="14"/>
      <c r="E10" s="7"/>
      <c r="F10" s="7"/>
      <c r="G10" s="15">
        <v>104</v>
      </c>
    </row>
    <row r="11" spans="1:7" x14ac:dyDescent="0.25">
      <c r="A11" s="13"/>
      <c r="B11" s="23" t="s">
        <v>27</v>
      </c>
      <c r="C11" s="7"/>
      <c r="D11" s="14"/>
      <c r="E11" s="7"/>
      <c r="F11" s="7"/>
      <c r="G11" s="15">
        <v>450</v>
      </c>
    </row>
    <row r="12" spans="1:7" x14ac:dyDescent="0.25">
      <c r="A12" s="13"/>
      <c r="B12" s="23" t="s">
        <v>22</v>
      </c>
      <c r="C12" s="7"/>
      <c r="D12" s="14"/>
      <c r="E12" s="7"/>
      <c r="F12" s="7"/>
      <c r="G12" s="15">
        <v>1135</v>
      </c>
    </row>
    <row r="13" spans="1:7" x14ac:dyDescent="0.25">
      <c r="A13" s="13"/>
      <c r="B13" s="23" t="s">
        <v>25</v>
      </c>
      <c r="C13" s="7"/>
      <c r="D13" s="14"/>
      <c r="E13" s="7"/>
      <c r="F13" s="7"/>
      <c r="G13" s="15">
        <v>1299.9000000000001</v>
      </c>
    </row>
    <row r="14" spans="1:7" x14ac:dyDescent="0.25">
      <c r="A14" s="13"/>
      <c r="B14" s="23" t="s">
        <v>24</v>
      </c>
      <c r="C14" s="7"/>
      <c r="D14" s="14"/>
      <c r="E14" s="7"/>
      <c r="F14" s="7"/>
      <c r="G14" s="15">
        <v>280</v>
      </c>
    </row>
    <row r="15" spans="1:7" x14ac:dyDescent="0.25">
      <c r="A15" s="13"/>
      <c r="B15" s="23" t="s">
        <v>35</v>
      </c>
      <c r="C15" s="7"/>
      <c r="D15" s="14"/>
      <c r="E15" s="7"/>
      <c r="F15" s="7"/>
      <c r="G15" s="15">
        <v>64</v>
      </c>
    </row>
    <row r="16" spans="1:7" x14ac:dyDescent="0.25">
      <c r="A16" s="13"/>
      <c r="B16" s="23" t="s">
        <v>34</v>
      </c>
      <c r="C16" s="7"/>
      <c r="D16" s="14"/>
      <c r="E16" s="7"/>
      <c r="F16" s="7"/>
      <c r="G16" s="15">
        <v>150</v>
      </c>
    </row>
    <row r="17" spans="1:7" x14ac:dyDescent="0.25">
      <c r="A17" s="13"/>
      <c r="B17" s="23" t="s">
        <v>33</v>
      </c>
      <c r="C17" s="7"/>
      <c r="D17" s="14"/>
      <c r="E17" s="7"/>
      <c r="F17" s="7"/>
      <c r="G17" s="15">
        <v>70</v>
      </c>
    </row>
    <row r="18" spans="1:7" x14ac:dyDescent="0.25">
      <c r="A18" s="13"/>
      <c r="B18" s="23" t="s">
        <v>32</v>
      </c>
      <c r="C18" s="7"/>
      <c r="D18" s="14"/>
      <c r="E18" s="7"/>
      <c r="F18" s="7"/>
      <c r="G18" s="15">
        <v>180</v>
      </c>
    </row>
    <row r="19" spans="1:7" x14ac:dyDescent="0.25">
      <c r="A19" s="13"/>
      <c r="B19" s="23" t="s">
        <v>29</v>
      </c>
      <c r="C19" s="7"/>
      <c r="D19" s="14"/>
      <c r="E19" s="7"/>
      <c r="F19" s="7"/>
      <c r="G19" s="15">
        <v>150</v>
      </c>
    </row>
    <row r="20" spans="1:7" x14ac:dyDescent="0.25">
      <c r="A20" s="13"/>
      <c r="B20" s="23" t="s">
        <v>26</v>
      </c>
      <c r="C20" s="7"/>
      <c r="D20" s="14"/>
      <c r="E20" s="7"/>
      <c r="F20" s="7"/>
      <c r="G20" s="15">
        <v>219</v>
      </c>
    </row>
    <row r="21" spans="1:7" x14ac:dyDescent="0.25">
      <c r="A21" s="13"/>
      <c r="B21" s="23" t="s">
        <v>30</v>
      </c>
      <c r="C21" s="7"/>
      <c r="D21" s="14"/>
      <c r="E21" s="7"/>
      <c r="F21" s="7"/>
      <c r="G21" s="15">
        <v>67.849999999999994</v>
      </c>
    </row>
    <row r="22" spans="1:7" x14ac:dyDescent="0.25">
      <c r="A22" s="13"/>
      <c r="B22" s="23" t="s">
        <v>5</v>
      </c>
      <c r="C22" s="7"/>
      <c r="D22" s="14"/>
      <c r="E22" s="7"/>
      <c r="F22" s="7"/>
      <c r="G22" s="15">
        <v>47.4</v>
      </c>
    </row>
    <row r="23" spans="1:7" x14ac:dyDescent="0.25">
      <c r="A23" s="13"/>
      <c r="B23" s="23" t="s">
        <v>13</v>
      </c>
      <c r="C23" s="7"/>
      <c r="D23" s="14"/>
      <c r="E23" s="7"/>
      <c r="F23" s="7"/>
      <c r="G23" s="15">
        <v>13.56</v>
      </c>
    </row>
    <row r="24" spans="1:7" x14ac:dyDescent="0.25">
      <c r="A24" s="13"/>
      <c r="B24" s="23" t="s">
        <v>6</v>
      </c>
      <c r="C24" s="7"/>
      <c r="D24" s="14"/>
      <c r="E24" s="7"/>
      <c r="F24" s="7"/>
      <c r="G24" s="15">
        <v>24.34</v>
      </c>
    </row>
    <row r="25" spans="1:7" ht="15.75" x14ac:dyDescent="0.25">
      <c r="A25" s="13"/>
      <c r="B25" s="24" t="s">
        <v>3</v>
      </c>
      <c r="C25" s="25"/>
      <c r="D25" s="14"/>
      <c r="E25" s="7"/>
      <c r="F25" s="7"/>
      <c r="G25" s="26">
        <f>SUM(G9:G24)</f>
        <v>4355.05</v>
      </c>
    </row>
    <row r="26" spans="1:7" ht="19.5" thickBot="1" x14ac:dyDescent="0.35">
      <c r="A26" s="39" t="s">
        <v>7</v>
      </c>
      <c r="B26" s="40"/>
      <c r="C26" s="27"/>
      <c r="D26" s="28"/>
      <c r="E26" s="29"/>
      <c r="F26" s="29"/>
      <c r="G26" s="30">
        <f>G7-G25</f>
        <v>-3263.13</v>
      </c>
    </row>
    <row r="27" spans="1:7" ht="18.75" x14ac:dyDescent="0.3">
      <c r="A27" s="31" t="s">
        <v>8</v>
      </c>
      <c r="B27" s="32"/>
      <c r="C27" s="32"/>
      <c r="D27" s="32"/>
      <c r="E27" s="33"/>
      <c r="F27" s="33"/>
      <c r="G27" s="34"/>
    </row>
    <row r="28" spans="1:7" ht="15.75" x14ac:dyDescent="0.25">
      <c r="A28" s="35" t="s">
        <v>36</v>
      </c>
      <c r="B28" s="24"/>
      <c r="C28" s="24"/>
      <c r="D28" s="14"/>
      <c r="E28" s="7"/>
      <c r="F28" s="7"/>
      <c r="G28" s="26">
        <v>41588.160000000003</v>
      </c>
    </row>
    <row r="29" spans="1:7" ht="15.75" x14ac:dyDescent="0.25">
      <c r="A29" s="35"/>
      <c r="B29" s="24" t="s">
        <v>37</v>
      </c>
      <c r="C29" s="24"/>
      <c r="D29" s="14"/>
      <c r="E29" s="7"/>
      <c r="F29" s="7"/>
      <c r="G29" s="26">
        <v>1091.92</v>
      </c>
    </row>
    <row r="30" spans="1:7" ht="15.75" x14ac:dyDescent="0.25">
      <c r="A30" s="35"/>
      <c r="B30" s="24" t="s">
        <v>38</v>
      </c>
      <c r="C30" s="24"/>
      <c r="D30" s="14"/>
      <c r="E30" s="7"/>
      <c r="F30" s="7"/>
      <c r="G30" s="26">
        <v>4355.05</v>
      </c>
    </row>
    <row r="31" spans="1:7" ht="15.75" x14ac:dyDescent="0.25">
      <c r="A31" s="35"/>
      <c r="B31" s="24" t="s">
        <v>10</v>
      </c>
      <c r="C31" s="24"/>
      <c r="D31" s="14"/>
      <c r="E31" s="7"/>
      <c r="F31" s="7"/>
      <c r="G31" s="26">
        <v>0</v>
      </c>
    </row>
    <row r="32" spans="1:7" ht="16.5" thickBot="1" x14ac:dyDescent="0.3">
      <c r="A32" s="36" t="s">
        <v>39</v>
      </c>
      <c r="B32" s="17"/>
      <c r="C32" s="17"/>
      <c r="D32" s="28"/>
      <c r="E32" s="29"/>
      <c r="F32" s="29"/>
      <c r="G32" s="19">
        <v>38325.03</v>
      </c>
    </row>
    <row r="33" spans="1:7" x14ac:dyDescent="0.25">
      <c r="A33" s="7"/>
      <c r="B33" s="37"/>
      <c r="C33" s="37"/>
      <c r="D33" s="7"/>
      <c r="E33" s="41" t="s">
        <v>21</v>
      </c>
      <c r="F33" s="41"/>
      <c r="G33" s="7"/>
    </row>
    <row r="34" spans="1:7" x14ac:dyDescent="0.25">
      <c r="A34" s="7"/>
      <c r="B34" s="37"/>
      <c r="C34" s="37"/>
      <c r="D34" s="7"/>
      <c r="E34" s="42" t="s">
        <v>9</v>
      </c>
      <c r="F34" s="42"/>
      <c r="G34" s="7"/>
    </row>
  </sheetData>
  <mergeCells count="3">
    <mergeCell ref="A26:B26"/>
    <mergeCell ref="E33:F33"/>
    <mergeCell ref="E34:F3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selection activeCell="D19" sqref="D19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41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 t="s">
        <v>49</v>
      </c>
      <c r="C4" s="7"/>
      <c r="D4" s="14"/>
      <c r="E4" s="7"/>
      <c r="F4" s="7"/>
      <c r="G4" s="15">
        <v>6820</v>
      </c>
    </row>
    <row r="5" spans="1:7" x14ac:dyDescent="0.25">
      <c r="A5" s="13"/>
      <c r="B5" s="7" t="s">
        <v>46</v>
      </c>
      <c r="C5" s="7"/>
      <c r="D5" s="14"/>
      <c r="E5" s="7"/>
      <c r="F5" s="7"/>
      <c r="G5" s="15">
        <v>2800</v>
      </c>
    </row>
    <row r="6" spans="1:7" x14ac:dyDescent="0.25">
      <c r="A6" s="13"/>
      <c r="B6" s="7" t="s">
        <v>47</v>
      </c>
      <c r="C6" s="7"/>
      <c r="D6" s="14"/>
      <c r="E6" s="7"/>
      <c r="F6" s="7"/>
      <c r="G6" s="15">
        <v>3450</v>
      </c>
    </row>
    <row r="7" spans="1:7" x14ac:dyDescent="0.25">
      <c r="A7" s="13"/>
      <c r="B7" s="23" t="s">
        <v>48</v>
      </c>
      <c r="C7" s="7"/>
      <c r="D7" s="14"/>
      <c r="E7" s="7"/>
      <c r="F7" s="7"/>
      <c r="G7" s="15">
        <v>5980</v>
      </c>
    </row>
    <row r="8" spans="1:7" x14ac:dyDescent="0.25">
      <c r="A8" s="13"/>
      <c r="B8" s="23" t="s">
        <v>50</v>
      </c>
      <c r="C8" s="7"/>
      <c r="D8" s="14"/>
      <c r="E8" s="7"/>
      <c r="F8" s="7"/>
      <c r="G8" s="15">
        <v>550</v>
      </c>
    </row>
    <row r="9" spans="1:7" x14ac:dyDescent="0.25">
      <c r="A9" s="13"/>
      <c r="B9" s="23" t="s">
        <v>51</v>
      </c>
      <c r="C9" s="7"/>
      <c r="D9" s="14"/>
      <c r="E9" s="7"/>
      <c r="F9" s="7"/>
      <c r="G9" s="15">
        <v>200</v>
      </c>
    </row>
    <row r="10" spans="1:7" x14ac:dyDescent="0.25">
      <c r="A10" s="13"/>
      <c r="B10" s="23" t="s">
        <v>52</v>
      </c>
      <c r="C10" s="7"/>
      <c r="D10" s="14"/>
      <c r="E10" s="7"/>
      <c r="F10" s="7"/>
      <c r="G10" s="15">
        <v>1120</v>
      </c>
    </row>
    <row r="11" spans="1:7" x14ac:dyDescent="0.25">
      <c r="A11" s="13"/>
      <c r="B11" s="7" t="s">
        <v>2</v>
      </c>
      <c r="C11" s="7"/>
      <c r="D11" s="14"/>
      <c r="E11" s="7"/>
      <c r="F11" s="7"/>
      <c r="G11" s="15">
        <v>173.42</v>
      </c>
    </row>
    <row r="12" spans="1:7" ht="16.5" thickBot="1" x14ac:dyDescent="0.3">
      <c r="A12" s="16"/>
      <c r="B12" s="17" t="s">
        <v>3</v>
      </c>
      <c r="C12" s="17"/>
      <c r="D12" s="18"/>
      <c r="E12" s="18"/>
      <c r="F12" s="18"/>
      <c r="G12" s="19">
        <f>SUM(G4:G11)</f>
        <v>21093.42</v>
      </c>
    </row>
    <row r="13" spans="1:7" ht="18.75" x14ac:dyDescent="0.3">
      <c r="A13" s="20" t="s">
        <v>4</v>
      </c>
      <c r="B13" s="21"/>
      <c r="C13" s="3"/>
      <c r="D13" s="22"/>
      <c r="E13" s="3"/>
      <c r="F13" s="3"/>
      <c r="G13" s="4"/>
    </row>
    <row r="14" spans="1:7" x14ac:dyDescent="0.25">
      <c r="A14" s="13"/>
      <c r="B14" s="23" t="s">
        <v>59</v>
      </c>
      <c r="C14" s="7"/>
      <c r="D14" s="14"/>
      <c r="E14" s="7"/>
      <c r="F14" s="7"/>
      <c r="G14" s="15">
        <v>7265</v>
      </c>
    </row>
    <row r="15" spans="1:7" x14ac:dyDescent="0.25">
      <c r="A15" s="13"/>
      <c r="B15" s="23" t="s">
        <v>61</v>
      </c>
      <c r="C15" s="7"/>
      <c r="D15" s="14"/>
      <c r="E15" s="7"/>
      <c r="F15" s="7"/>
      <c r="G15" s="15">
        <v>7558</v>
      </c>
    </row>
    <row r="16" spans="1:7" x14ac:dyDescent="0.25">
      <c r="A16" s="13"/>
      <c r="B16" s="23" t="s">
        <v>62</v>
      </c>
      <c r="C16" s="7"/>
      <c r="D16" s="14"/>
      <c r="E16" s="7"/>
      <c r="F16" s="7"/>
      <c r="G16" s="15">
        <v>1120</v>
      </c>
    </row>
    <row r="17" spans="1:7" x14ac:dyDescent="0.25">
      <c r="A17" s="13"/>
      <c r="B17" s="23" t="s">
        <v>60</v>
      </c>
      <c r="C17" s="7"/>
      <c r="D17" s="14"/>
      <c r="E17" s="7"/>
      <c r="F17" s="7"/>
      <c r="G17" s="15">
        <v>200</v>
      </c>
    </row>
    <row r="18" spans="1:7" x14ac:dyDescent="0.25">
      <c r="A18" s="13"/>
      <c r="B18" s="23" t="s">
        <v>68</v>
      </c>
      <c r="C18" s="7"/>
      <c r="D18" s="14"/>
      <c r="E18" s="7"/>
      <c r="F18" s="7"/>
      <c r="G18" s="15">
        <v>4793.78</v>
      </c>
    </row>
    <row r="19" spans="1:7" x14ac:dyDescent="0.25">
      <c r="A19" s="13"/>
      <c r="B19" s="23" t="s">
        <v>31</v>
      </c>
      <c r="C19" s="7"/>
      <c r="D19" s="14"/>
      <c r="E19" s="7"/>
      <c r="F19" s="7"/>
      <c r="G19" s="15">
        <v>104</v>
      </c>
    </row>
    <row r="20" spans="1:7" x14ac:dyDescent="0.25">
      <c r="A20" s="13"/>
      <c r="B20" s="23" t="s">
        <v>63</v>
      </c>
      <c r="C20" s="7"/>
      <c r="D20" s="14"/>
      <c r="E20" s="7"/>
      <c r="F20" s="7"/>
      <c r="G20" s="15">
        <v>185</v>
      </c>
    </row>
    <row r="21" spans="1:7" x14ac:dyDescent="0.25">
      <c r="A21" s="13"/>
      <c r="B21" s="23" t="s">
        <v>54</v>
      </c>
      <c r="C21" s="7"/>
      <c r="D21" s="14"/>
      <c r="E21" s="7"/>
      <c r="F21" s="7"/>
      <c r="G21" s="15">
        <v>450</v>
      </c>
    </row>
    <row r="22" spans="1:7" x14ac:dyDescent="0.25">
      <c r="A22" s="13"/>
      <c r="B22" s="23" t="s">
        <v>55</v>
      </c>
      <c r="C22" s="7"/>
      <c r="D22" s="14"/>
      <c r="E22" s="7"/>
      <c r="F22" s="7"/>
      <c r="G22" s="15">
        <v>1135</v>
      </c>
    </row>
    <row r="23" spans="1:7" x14ac:dyDescent="0.25">
      <c r="A23" s="13"/>
      <c r="B23" s="23" t="s">
        <v>56</v>
      </c>
      <c r="C23" s="7"/>
      <c r="D23" s="14"/>
      <c r="E23" s="7"/>
      <c r="F23" s="7"/>
      <c r="G23" s="15">
        <v>1800</v>
      </c>
    </row>
    <row r="24" spans="1:7" x14ac:dyDescent="0.25">
      <c r="A24" s="13"/>
      <c r="B24" s="23" t="s">
        <v>53</v>
      </c>
      <c r="C24" s="7"/>
      <c r="D24" s="14"/>
      <c r="E24" s="7"/>
      <c r="F24" s="7"/>
      <c r="G24" s="15">
        <v>100</v>
      </c>
    </row>
    <row r="25" spans="1:7" x14ac:dyDescent="0.25">
      <c r="A25" s="13"/>
      <c r="B25" s="23" t="s">
        <v>69</v>
      </c>
      <c r="C25" s="7"/>
      <c r="D25" s="14"/>
      <c r="E25" s="7"/>
      <c r="F25" s="7"/>
      <c r="G25" s="15">
        <v>264.89999999999998</v>
      </c>
    </row>
    <row r="26" spans="1:7" x14ac:dyDescent="0.25">
      <c r="A26" s="13"/>
      <c r="B26" s="23" t="s">
        <v>66</v>
      </c>
      <c r="C26" s="7"/>
      <c r="D26" s="14"/>
      <c r="E26" s="7"/>
      <c r="F26" s="7"/>
      <c r="G26" s="15">
        <v>69</v>
      </c>
    </row>
    <row r="27" spans="1:7" x14ac:dyDescent="0.25">
      <c r="A27" s="13"/>
      <c r="B27" s="23" t="s">
        <v>65</v>
      </c>
      <c r="C27" s="7"/>
      <c r="D27" s="14"/>
      <c r="E27" s="7"/>
      <c r="F27" s="7"/>
      <c r="G27" s="15">
        <v>310</v>
      </c>
    </row>
    <row r="28" spans="1:7" x14ac:dyDescent="0.25">
      <c r="A28" s="13"/>
      <c r="B28" s="23" t="s">
        <v>58</v>
      </c>
      <c r="C28" s="7"/>
      <c r="D28" s="14"/>
      <c r="E28" s="7"/>
      <c r="F28" s="7"/>
      <c r="G28" s="15">
        <v>38.049999999999997</v>
      </c>
    </row>
    <row r="29" spans="1:7" x14ac:dyDescent="0.25">
      <c r="A29" s="13"/>
      <c r="B29" s="23" t="s">
        <v>57</v>
      </c>
      <c r="C29" s="7"/>
      <c r="D29" s="14"/>
      <c r="E29" s="7"/>
      <c r="F29" s="7"/>
      <c r="G29" s="15">
        <v>130.26</v>
      </c>
    </row>
    <row r="30" spans="1:7" x14ac:dyDescent="0.25">
      <c r="A30" s="13"/>
      <c r="B30" s="23" t="s">
        <v>26</v>
      </c>
      <c r="C30" s="7"/>
      <c r="D30" s="14"/>
      <c r="E30" s="7"/>
      <c r="F30" s="7"/>
      <c r="G30" s="15">
        <v>108.03</v>
      </c>
    </row>
    <row r="31" spans="1:7" x14ac:dyDescent="0.25">
      <c r="A31" s="13"/>
      <c r="B31" s="23" t="s">
        <v>67</v>
      </c>
      <c r="C31" s="7"/>
      <c r="D31" s="14"/>
      <c r="E31" s="7"/>
      <c r="F31" s="7"/>
      <c r="G31" s="15">
        <v>6.1</v>
      </c>
    </row>
    <row r="32" spans="1:7" x14ac:dyDescent="0.25">
      <c r="A32" s="13"/>
      <c r="B32" s="23" t="s">
        <v>64</v>
      </c>
      <c r="C32" s="7"/>
      <c r="D32" s="14"/>
      <c r="E32" s="7"/>
      <c r="F32" s="7"/>
      <c r="G32" s="15">
        <v>4.9000000000000004</v>
      </c>
    </row>
    <row r="33" spans="1:7" x14ac:dyDescent="0.25">
      <c r="A33" s="13"/>
      <c r="B33" s="23" t="s">
        <v>5</v>
      </c>
      <c r="C33" s="7"/>
      <c r="D33" s="14"/>
      <c r="E33" s="7"/>
      <c r="F33" s="7"/>
      <c r="G33" s="15">
        <v>125.8</v>
      </c>
    </row>
    <row r="34" spans="1:7" x14ac:dyDescent="0.25">
      <c r="A34" s="13"/>
      <c r="B34" s="23" t="s">
        <v>6</v>
      </c>
      <c r="C34" s="7"/>
      <c r="D34" s="14"/>
      <c r="E34" s="7"/>
      <c r="F34" s="7"/>
      <c r="G34" s="15">
        <v>152.86000000000001</v>
      </c>
    </row>
    <row r="35" spans="1:7" ht="15.75" x14ac:dyDescent="0.25">
      <c r="A35" s="13"/>
      <c r="B35" s="24" t="s">
        <v>3</v>
      </c>
      <c r="C35" s="25"/>
      <c r="D35" s="14"/>
      <c r="E35" s="7"/>
      <c r="F35" s="7"/>
      <c r="G35" s="26">
        <f>SUM(G14:G34)</f>
        <v>25920.679999999997</v>
      </c>
    </row>
    <row r="36" spans="1:7" ht="19.5" thickBot="1" x14ac:dyDescent="0.35">
      <c r="A36" s="39" t="s">
        <v>7</v>
      </c>
      <c r="B36" s="40"/>
      <c r="C36" s="27"/>
      <c r="D36" s="28"/>
      <c r="E36" s="29"/>
      <c r="F36" s="29"/>
      <c r="G36" s="30">
        <f>G12-G35</f>
        <v>-4827.2599999999984</v>
      </c>
    </row>
    <row r="37" spans="1:7" ht="18.75" x14ac:dyDescent="0.3">
      <c r="A37" s="31" t="s">
        <v>8</v>
      </c>
      <c r="B37" s="32"/>
      <c r="C37" s="32"/>
      <c r="D37" s="32"/>
      <c r="E37" s="33"/>
      <c r="F37" s="33"/>
      <c r="G37" s="34"/>
    </row>
    <row r="38" spans="1:7" ht="15.75" x14ac:dyDescent="0.25">
      <c r="A38" s="35" t="s">
        <v>42</v>
      </c>
      <c r="B38" s="24"/>
      <c r="C38" s="24"/>
      <c r="D38" s="14"/>
      <c r="E38" s="7"/>
      <c r="F38" s="7"/>
      <c r="G38" s="26">
        <v>38325.03</v>
      </c>
    </row>
    <row r="39" spans="1:7" ht="15.75" x14ac:dyDescent="0.25">
      <c r="A39" s="35"/>
      <c r="B39" s="24" t="s">
        <v>43</v>
      </c>
      <c r="C39" s="24"/>
      <c r="D39" s="14"/>
      <c r="E39" s="7"/>
      <c r="F39" s="7"/>
      <c r="G39" s="26">
        <v>21093.42</v>
      </c>
    </row>
    <row r="40" spans="1:7" ht="15.75" x14ac:dyDescent="0.25">
      <c r="A40" s="35"/>
      <c r="B40" s="24" t="s">
        <v>44</v>
      </c>
      <c r="C40" s="24"/>
      <c r="D40" s="14"/>
      <c r="E40" s="7"/>
      <c r="F40" s="7"/>
      <c r="G40" s="26">
        <v>25920.68</v>
      </c>
    </row>
    <row r="41" spans="1:7" ht="15.75" x14ac:dyDescent="0.25">
      <c r="A41" s="35"/>
      <c r="B41" s="24" t="s">
        <v>10</v>
      </c>
      <c r="C41" s="24"/>
      <c r="D41" s="14"/>
      <c r="E41" s="7"/>
      <c r="F41" s="7"/>
      <c r="G41" s="26">
        <v>60</v>
      </c>
    </row>
    <row r="42" spans="1:7" ht="16.5" thickBot="1" x14ac:dyDescent="0.3">
      <c r="A42" s="36" t="s">
        <v>45</v>
      </c>
      <c r="B42" s="17"/>
      <c r="C42" s="17"/>
      <c r="D42" s="28"/>
      <c r="E42" s="29"/>
      <c r="F42" s="29"/>
      <c r="G42" s="19">
        <v>33437.769999999997</v>
      </c>
    </row>
    <row r="43" spans="1:7" x14ac:dyDescent="0.25">
      <c r="A43" s="7"/>
      <c r="B43" s="37"/>
      <c r="C43" s="37"/>
      <c r="D43" s="7"/>
      <c r="E43" s="41" t="s">
        <v>21</v>
      </c>
      <c r="F43" s="41"/>
      <c r="G43" s="7"/>
    </row>
    <row r="44" spans="1:7" x14ac:dyDescent="0.25">
      <c r="A44" s="7"/>
      <c r="B44" s="37"/>
      <c r="C44" s="37"/>
      <c r="D44" s="7"/>
      <c r="E44" s="42" t="s">
        <v>9</v>
      </c>
      <c r="F44" s="42"/>
      <c r="G44" s="7"/>
    </row>
  </sheetData>
  <mergeCells count="3">
    <mergeCell ref="A36:B36"/>
    <mergeCell ref="E43:F43"/>
    <mergeCell ref="E44:F44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sqref="A1:XFD1048576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70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 t="s">
        <v>49</v>
      </c>
      <c r="C4" s="7"/>
      <c r="D4" s="14"/>
      <c r="E4" s="7"/>
      <c r="F4" s="7"/>
      <c r="G4" s="15">
        <v>3264</v>
      </c>
    </row>
    <row r="5" spans="1:7" x14ac:dyDescent="0.25">
      <c r="A5" s="13"/>
      <c r="B5" s="23" t="s">
        <v>50</v>
      </c>
      <c r="C5" s="7"/>
      <c r="D5" s="14"/>
      <c r="E5" s="7"/>
      <c r="F5" s="7"/>
      <c r="G5" s="15">
        <v>110</v>
      </c>
    </row>
    <row r="6" spans="1:7" x14ac:dyDescent="0.25">
      <c r="A6" s="13"/>
      <c r="B6" s="23" t="s">
        <v>52</v>
      </c>
      <c r="C6" s="7"/>
      <c r="D6" s="14"/>
      <c r="E6" s="7"/>
      <c r="F6" s="7"/>
      <c r="G6" s="15">
        <v>100</v>
      </c>
    </row>
    <row r="7" spans="1:7" x14ac:dyDescent="0.25">
      <c r="A7" s="13"/>
      <c r="B7" s="7" t="s">
        <v>2</v>
      </c>
      <c r="C7" s="7"/>
      <c r="D7" s="14"/>
      <c r="E7" s="7"/>
      <c r="F7" s="7"/>
      <c r="G7" s="15">
        <v>152.33000000000001</v>
      </c>
    </row>
    <row r="8" spans="1:7" ht="16.5" thickBot="1" x14ac:dyDescent="0.3">
      <c r="A8" s="16"/>
      <c r="B8" s="17" t="s">
        <v>3</v>
      </c>
      <c r="C8" s="17"/>
      <c r="D8" s="18"/>
      <c r="E8" s="18"/>
      <c r="F8" s="18"/>
      <c r="G8" s="19">
        <f>SUM(G4:G7)</f>
        <v>3626.33</v>
      </c>
    </row>
    <row r="9" spans="1:7" ht="18.75" x14ac:dyDescent="0.3">
      <c r="A9" s="20" t="s">
        <v>4</v>
      </c>
      <c r="B9" s="21"/>
      <c r="C9" s="3"/>
      <c r="D9" s="22"/>
      <c r="E9" s="3"/>
      <c r="F9" s="3"/>
      <c r="G9" s="4"/>
    </row>
    <row r="10" spans="1:7" x14ac:dyDescent="0.25">
      <c r="A10" s="13"/>
      <c r="B10" s="23" t="s">
        <v>59</v>
      </c>
      <c r="C10" s="7"/>
      <c r="D10" s="14"/>
      <c r="E10" s="7"/>
      <c r="F10" s="7"/>
      <c r="G10" s="15">
        <v>3650</v>
      </c>
    </row>
    <row r="11" spans="1:7" x14ac:dyDescent="0.25">
      <c r="A11" s="13"/>
      <c r="B11" s="23" t="s">
        <v>61</v>
      </c>
      <c r="C11" s="7"/>
      <c r="D11" s="14"/>
      <c r="E11" s="7"/>
      <c r="F11" s="7"/>
      <c r="G11" s="15">
        <v>5726</v>
      </c>
    </row>
    <row r="12" spans="1:7" x14ac:dyDescent="0.25">
      <c r="A12" s="13"/>
      <c r="B12" s="23" t="s">
        <v>76</v>
      </c>
      <c r="C12" s="7"/>
      <c r="D12" s="14"/>
      <c r="E12" s="7"/>
      <c r="F12" s="7"/>
      <c r="G12" s="15">
        <v>5880</v>
      </c>
    </row>
    <row r="13" spans="1:7" x14ac:dyDescent="0.25">
      <c r="A13" s="13"/>
      <c r="B13" s="23" t="s">
        <v>75</v>
      </c>
      <c r="C13" s="7"/>
      <c r="D13" s="14"/>
      <c r="E13" s="7"/>
      <c r="F13" s="7"/>
      <c r="G13" s="15">
        <v>450</v>
      </c>
    </row>
    <row r="14" spans="1:7" x14ac:dyDescent="0.25">
      <c r="A14" s="13"/>
      <c r="B14" s="23" t="s">
        <v>82</v>
      </c>
      <c r="C14" s="7"/>
      <c r="D14" s="14"/>
      <c r="E14" s="7"/>
      <c r="F14" s="7"/>
      <c r="G14" s="15">
        <v>3222.36</v>
      </c>
    </row>
    <row r="15" spans="1:7" x14ac:dyDescent="0.25">
      <c r="A15" s="13"/>
      <c r="B15" s="23" t="s">
        <v>31</v>
      </c>
      <c r="C15" s="7"/>
      <c r="D15" s="14"/>
      <c r="E15" s="7"/>
      <c r="F15" s="7"/>
      <c r="G15" s="15">
        <v>104</v>
      </c>
    </row>
    <row r="16" spans="1:7" x14ac:dyDescent="0.25">
      <c r="A16" s="13"/>
      <c r="B16" s="23" t="s">
        <v>84</v>
      </c>
      <c r="C16" s="7"/>
      <c r="D16" s="14"/>
      <c r="E16" s="7"/>
      <c r="F16" s="7"/>
      <c r="G16" s="15">
        <v>450</v>
      </c>
    </row>
    <row r="17" spans="1:7" x14ac:dyDescent="0.25">
      <c r="A17" s="13"/>
      <c r="B17" s="23" t="s">
        <v>85</v>
      </c>
      <c r="C17" s="7"/>
      <c r="D17" s="14"/>
      <c r="E17" s="7"/>
      <c r="F17" s="7"/>
      <c r="G17" s="15">
        <v>1135</v>
      </c>
    </row>
    <row r="18" spans="1:7" x14ac:dyDescent="0.25">
      <c r="A18" s="13"/>
      <c r="B18" s="23" t="s">
        <v>78</v>
      </c>
      <c r="C18" s="7"/>
      <c r="D18" s="14"/>
      <c r="E18" s="7"/>
      <c r="F18" s="7"/>
      <c r="G18" s="15">
        <v>100</v>
      </c>
    </row>
    <row r="19" spans="1:7" x14ac:dyDescent="0.25">
      <c r="A19" s="13"/>
      <c r="B19" s="23" t="s">
        <v>81</v>
      </c>
      <c r="C19" s="7"/>
      <c r="D19" s="14"/>
      <c r="E19" s="7"/>
      <c r="F19" s="7"/>
      <c r="G19" s="15">
        <v>270.35000000000002</v>
      </c>
    </row>
    <row r="20" spans="1:7" x14ac:dyDescent="0.25">
      <c r="A20" s="13"/>
      <c r="B20" s="23" t="s">
        <v>80</v>
      </c>
      <c r="C20" s="7"/>
      <c r="D20" s="14"/>
      <c r="E20" s="7"/>
      <c r="F20" s="7"/>
      <c r="G20" s="15">
        <v>180</v>
      </c>
    </row>
    <row r="21" spans="1:7" x14ac:dyDescent="0.25">
      <c r="A21" s="13"/>
      <c r="B21" s="23" t="s">
        <v>79</v>
      </c>
      <c r="C21" s="7"/>
      <c r="D21" s="14"/>
      <c r="E21" s="7"/>
      <c r="F21" s="7"/>
      <c r="G21" s="15">
        <v>150</v>
      </c>
    </row>
    <row r="22" spans="1:7" x14ac:dyDescent="0.25">
      <c r="A22" s="13"/>
      <c r="B22" s="23" t="s">
        <v>77</v>
      </c>
      <c r="C22" s="7"/>
      <c r="D22" s="14"/>
      <c r="E22" s="7"/>
      <c r="F22" s="7"/>
      <c r="G22" s="15">
        <v>130.26</v>
      </c>
    </row>
    <row r="23" spans="1:7" x14ac:dyDescent="0.25">
      <c r="A23" s="13"/>
      <c r="B23" s="23" t="s">
        <v>26</v>
      </c>
      <c r="C23" s="7"/>
      <c r="D23" s="14"/>
      <c r="E23" s="7"/>
      <c r="F23" s="7"/>
      <c r="G23" s="15">
        <v>115.5</v>
      </c>
    </row>
    <row r="24" spans="1:7" x14ac:dyDescent="0.25">
      <c r="A24" s="13"/>
      <c r="B24" s="23" t="s">
        <v>83</v>
      </c>
      <c r="C24" s="7"/>
      <c r="D24" s="14"/>
      <c r="E24" s="7"/>
      <c r="F24" s="7"/>
      <c r="G24" s="15">
        <v>15.42</v>
      </c>
    </row>
    <row r="25" spans="1:7" x14ac:dyDescent="0.25">
      <c r="A25" s="13"/>
      <c r="B25" s="23" t="s">
        <v>5</v>
      </c>
      <c r="C25" s="7"/>
      <c r="D25" s="14"/>
      <c r="E25" s="7"/>
      <c r="F25" s="7"/>
      <c r="G25" s="15">
        <v>68</v>
      </c>
    </row>
    <row r="26" spans="1:7" x14ac:dyDescent="0.25">
      <c r="A26" s="13"/>
      <c r="B26" s="23" t="s">
        <v>6</v>
      </c>
      <c r="C26" s="7"/>
      <c r="D26" s="14"/>
      <c r="E26" s="7"/>
      <c r="F26" s="7"/>
      <c r="G26" s="15">
        <v>17.100000000000001</v>
      </c>
    </row>
    <row r="27" spans="1:7" ht="15.75" x14ac:dyDescent="0.25">
      <c r="A27" s="13"/>
      <c r="B27" s="24" t="s">
        <v>3</v>
      </c>
      <c r="C27" s="25"/>
      <c r="D27" s="14"/>
      <c r="E27" s="7"/>
      <c r="F27" s="7"/>
      <c r="G27" s="26">
        <f>SUM(G10:G26)</f>
        <v>21663.989999999994</v>
      </c>
    </row>
    <row r="28" spans="1:7" ht="19.5" thickBot="1" x14ac:dyDescent="0.35">
      <c r="A28" s="39" t="s">
        <v>7</v>
      </c>
      <c r="B28" s="40"/>
      <c r="C28" s="27"/>
      <c r="D28" s="28"/>
      <c r="E28" s="29"/>
      <c r="F28" s="29"/>
      <c r="G28" s="30">
        <f>G8-G27</f>
        <v>-18037.659999999996</v>
      </c>
    </row>
    <row r="29" spans="1:7" ht="18.75" x14ac:dyDescent="0.3">
      <c r="A29" s="31" t="s">
        <v>8</v>
      </c>
      <c r="B29" s="32"/>
      <c r="C29" s="32"/>
      <c r="D29" s="32"/>
      <c r="E29" s="33"/>
      <c r="F29" s="33"/>
      <c r="G29" s="34"/>
    </row>
    <row r="30" spans="1:7" ht="15.75" x14ac:dyDescent="0.25">
      <c r="A30" s="35" t="s">
        <v>71</v>
      </c>
      <c r="B30" s="24"/>
      <c r="C30" s="24"/>
      <c r="D30" s="14"/>
      <c r="E30" s="7"/>
      <c r="F30" s="7"/>
      <c r="G30" s="26">
        <v>33437.769999999997</v>
      </c>
    </row>
    <row r="31" spans="1:7" ht="15.75" x14ac:dyDescent="0.25">
      <c r="A31" s="35"/>
      <c r="B31" s="24" t="s">
        <v>72</v>
      </c>
      <c r="C31" s="24"/>
      <c r="D31" s="14"/>
      <c r="E31" s="7"/>
      <c r="F31" s="7"/>
      <c r="G31" s="26">
        <v>3626.33</v>
      </c>
    </row>
    <row r="32" spans="1:7" ht="15.75" x14ac:dyDescent="0.25">
      <c r="A32" s="35"/>
      <c r="B32" s="24" t="s">
        <v>73</v>
      </c>
      <c r="C32" s="24"/>
      <c r="D32" s="14"/>
      <c r="E32" s="7"/>
      <c r="F32" s="7"/>
      <c r="G32" s="26">
        <v>21663.99</v>
      </c>
    </row>
    <row r="33" spans="1:7" ht="15.75" x14ac:dyDescent="0.25">
      <c r="A33" s="35"/>
      <c r="B33" s="24" t="s">
        <v>10</v>
      </c>
      <c r="C33" s="24"/>
      <c r="D33" s="14"/>
      <c r="E33" s="7"/>
      <c r="F33" s="7"/>
      <c r="G33" s="26">
        <v>0</v>
      </c>
    </row>
    <row r="34" spans="1:7" ht="16.5" thickBot="1" x14ac:dyDescent="0.3">
      <c r="A34" s="36" t="s">
        <v>74</v>
      </c>
      <c r="B34" s="17"/>
      <c r="C34" s="17"/>
      <c r="D34" s="28"/>
      <c r="E34" s="29"/>
      <c r="F34" s="29"/>
      <c r="G34" s="19">
        <v>15400.11</v>
      </c>
    </row>
    <row r="35" spans="1:7" x14ac:dyDescent="0.25">
      <c r="A35" s="7"/>
      <c r="B35" s="37"/>
      <c r="C35" s="37"/>
      <c r="D35" s="7"/>
      <c r="E35" s="41" t="s">
        <v>21</v>
      </c>
      <c r="F35" s="41"/>
      <c r="G35" s="7"/>
    </row>
    <row r="36" spans="1:7" x14ac:dyDescent="0.25">
      <c r="A36" s="7"/>
      <c r="B36" s="37"/>
      <c r="C36" s="37"/>
      <c r="D36" s="7"/>
      <c r="E36" s="42" t="s">
        <v>9</v>
      </c>
      <c r="F36" s="42"/>
      <c r="G36" s="7"/>
    </row>
  </sheetData>
  <mergeCells count="3">
    <mergeCell ref="A28:B28"/>
    <mergeCell ref="E35:F35"/>
    <mergeCell ref="E36:F36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activeCell="G37" sqref="G37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86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 t="s">
        <v>49</v>
      </c>
      <c r="C4" s="7"/>
      <c r="D4" s="14"/>
      <c r="E4" s="7"/>
      <c r="F4" s="7"/>
      <c r="G4" s="15">
        <v>7108.86</v>
      </c>
    </row>
    <row r="5" spans="1:7" x14ac:dyDescent="0.25">
      <c r="A5" s="13"/>
      <c r="B5" s="23" t="s">
        <v>61</v>
      </c>
      <c r="C5" s="7"/>
      <c r="D5" s="14"/>
      <c r="E5" s="7"/>
      <c r="F5" s="7"/>
      <c r="G5" s="15">
        <v>10788.3</v>
      </c>
    </row>
    <row r="6" spans="1:7" x14ac:dyDescent="0.25">
      <c r="A6" s="13"/>
      <c r="B6" s="23" t="s">
        <v>91</v>
      </c>
      <c r="C6" s="7"/>
      <c r="D6" s="14"/>
      <c r="E6" s="7"/>
      <c r="F6" s="7"/>
      <c r="G6" s="15">
        <v>661</v>
      </c>
    </row>
    <row r="7" spans="1:7" x14ac:dyDescent="0.25">
      <c r="A7" s="13"/>
      <c r="B7" s="23" t="s">
        <v>93</v>
      </c>
      <c r="C7" s="7"/>
      <c r="D7" s="14"/>
      <c r="E7" s="7"/>
      <c r="F7" s="7"/>
      <c r="G7" s="15">
        <v>5253.48</v>
      </c>
    </row>
    <row r="8" spans="1:7" x14ac:dyDescent="0.25">
      <c r="A8" s="13"/>
      <c r="B8" s="23" t="s">
        <v>94</v>
      </c>
      <c r="C8" s="7"/>
      <c r="D8" s="14"/>
      <c r="E8" s="7"/>
      <c r="F8" s="7"/>
      <c r="G8" s="15">
        <v>2334.88</v>
      </c>
    </row>
    <row r="9" spans="1:7" x14ac:dyDescent="0.25">
      <c r="A9" s="13"/>
      <c r="B9" s="23" t="s">
        <v>92</v>
      </c>
      <c r="C9" s="7"/>
      <c r="D9" s="14"/>
      <c r="E9" s="7"/>
      <c r="F9" s="7"/>
      <c r="G9" s="15">
        <v>1563.54</v>
      </c>
    </row>
    <row r="10" spans="1:7" x14ac:dyDescent="0.25">
      <c r="A10" s="13"/>
      <c r="B10" s="7" t="s">
        <v>2</v>
      </c>
      <c r="C10" s="7"/>
      <c r="D10" s="14"/>
      <c r="E10" s="7"/>
      <c r="F10" s="7"/>
      <c r="G10" s="15">
        <v>171.34</v>
      </c>
    </row>
    <row r="11" spans="1:7" ht="16.5" thickBot="1" x14ac:dyDescent="0.3">
      <c r="A11" s="16"/>
      <c r="B11" s="17" t="s">
        <v>3</v>
      </c>
      <c r="C11" s="17"/>
      <c r="D11" s="18"/>
      <c r="E11" s="18"/>
      <c r="F11" s="18"/>
      <c r="G11" s="19">
        <f>SUM(G4:G10)</f>
        <v>27881.4</v>
      </c>
    </row>
    <row r="12" spans="1:7" ht="18.75" x14ac:dyDescent="0.3">
      <c r="A12" s="20" t="s">
        <v>4</v>
      </c>
      <c r="B12" s="21"/>
      <c r="C12" s="3"/>
      <c r="D12" s="22"/>
      <c r="E12" s="3"/>
      <c r="F12" s="3"/>
      <c r="G12" s="4"/>
    </row>
    <row r="13" spans="1:7" x14ac:dyDescent="0.25">
      <c r="A13" s="13"/>
      <c r="B13" s="23" t="s">
        <v>59</v>
      </c>
      <c r="C13" s="7"/>
      <c r="D13" s="14"/>
      <c r="E13" s="7"/>
      <c r="F13" s="7"/>
      <c r="G13" s="15">
        <v>3330</v>
      </c>
    </row>
    <row r="14" spans="1:7" x14ac:dyDescent="0.25">
      <c r="A14" s="13"/>
      <c r="B14" s="23" t="s">
        <v>61</v>
      </c>
      <c r="C14" s="7"/>
      <c r="D14" s="14"/>
      <c r="E14" s="7"/>
      <c r="F14" s="7"/>
      <c r="G14" s="15">
        <v>5066</v>
      </c>
    </row>
    <row r="15" spans="1:7" x14ac:dyDescent="0.25">
      <c r="A15" s="13"/>
      <c r="B15" s="23" t="s">
        <v>93</v>
      </c>
      <c r="C15" s="7"/>
      <c r="D15" s="14"/>
      <c r="E15" s="7"/>
      <c r="F15" s="7"/>
      <c r="G15" s="15">
        <v>3960</v>
      </c>
    </row>
    <row r="16" spans="1:7" x14ac:dyDescent="0.25">
      <c r="A16" s="13"/>
      <c r="B16" s="23" t="s">
        <v>95</v>
      </c>
      <c r="C16" s="7"/>
      <c r="D16" s="14"/>
      <c r="E16" s="7"/>
      <c r="F16" s="7"/>
      <c r="G16" s="15">
        <v>1100</v>
      </c>
    </row>
    <row r="17" spans="1:7" x14ac:dyDescent="0.25">
      <c r="A17" s="13"/>
      <c r="B17" s="23" t="s">
        <v>101</v>
      </c>
      <c r="C17" s="7"/>
      <c r="D17" s="14"/>
      <c r="E17" s="7"/>
      <c r="F17" s="7"/>
      <c r="G17" s="15">
        <v>12.3</v>
      </c>
    </row>
    <row r="18" spans="1:7" x14ac:dyDescent="0.25">
      <c r="A18" s="13"/>
      <c r="B18" s="23" t="s">
        <v>96</v>
      </c>
      <c r="C18" s="7"/>
      <c r="D18" s="14"/>
      <c r="E18" s="7"/>
      <c r="F18" s="7"/>
      <c r="G18" s="15">
        <v>43.12</v>
      </c>
    </row>
    <row r="19" spans="1:7" x14ac:dyDescent="0.25">
      <c r="A19" s="13"/>
      <c r="B19" s="23" t="s">
        <v>31</v>
      </c>
      <c r="C19" s="7"/>
      <c r="D19" s="14"/>
      <c r="E19" s="7"/>
      <c r="F19" s="7"/>
      <c r="G19" s="15">
        <v>104</v>
      </c>
    </row>
    <row r="20" spans="1:7" x14ac:dyDescent="0.25">
      <c r="A20" s="13"/>
      <c r="B20" s="23" t="s">
        <v>110</v>
      </c>
      <c r="C20" s="7"/>
      <c r="D20" s="14"/>
      <c r="E20" s="7"/>
      <c r="F20" s="7"/>
      <c r="G20" s="15">
        <v>450</v>
      </c>
    </row>
    <row r="21" spans="1:7" x14ac:dyDescent="0.25">
      <c r="A21" s="13"/>
      <c r="B21" s="23" t="s">
        <v>107</v>
      </c>
      <c r="C21" s="7"/>
      <c r="D21" s="14"/>
      <c r="E21" s="7"/>
      <c r="F21" s="7"/>
      <c r="G21" s="15">
        <v>1135</v>
      </c>
    </row>
    <row r="22" spans="1:7" x14ac:dyDescent="0.25">
      <c r="A22" s="13"/>
      <c r="B22" s="23" t="s">
        <v>78</v>
      </c>
      <c r="C22" s="7"/>
      <c r="D22" s="14"/>
      <c r="E22" s="7"/>
      <c r="F22" s="7"/>
      <c r="G22" s="15">
        <v>100</v>
      </c>
    </row>
    <row r="23" spans="1:7" x14ac:dyDescent="0.25">
      <c r="A23" s="13"/>
      <c r="B23" s="23" t="s">
        <v>97</v>
      </c>
      <c r="C23" s="7"/>
      <c r="D23" s="14"/>
      <c r="E23" s="7"/>
      <c r="F23" s="7"/>
      <c r="G23" s="15">
        <v>870</v>
      </c>
    </row>
    <row r="24" spans="1:7" x14ac:dyDescent="0.25">
      <c r="A24" s="13"/>
      <c r="B24" s="23" t="s">
        <v>99</v>
      </c>
      <c r="C24" s="7"/>
      <c r="D24" s="14"/>
      <c r="E24" s="7"/>
      <c r="F24" s="7"/>
      <c r="G24" s="15">
        <v>364.8</v>
      </c>
    </row>
    <row r="25" spans="1:7" x14ac:dyDescent="0.25">
      <c r="A25" s="13"/>
      <c r="B25" s="23" t="s">
        <v>98</v>
      </c>
      <c r="C25" s="7"/>
      <c r="D25" s="14"/>
      <c r="E25" s="7"/>
      <c r="F25" s="7"/>
      <c r="G25" s="15">
        <v>130.26</v>
      </c>
    </row>
    <row r="26" spans="1:7" x14ac:dyDescent="0.25">
      <c r="A26" s="13"/>
      <c r="B26" s="23" t="s">
        <v>26</v>
      </c>
      <c r="C26" s="7"/>
      <c r="D26" s="14"/>
      <c r="E26" s="7"/>
      <c r="F26" s="7"/>
      <c r="G26" s="15">
        <v>100</v>
      </c>
    </row>
    <row r="27" spans="1:7" x14ac:dyDescent="0.25">
      <c r="A27" s="13"/>
      <c r="B27" s="23" t="s">
        <v>5</v>
      </c>
      <c r="C27" s="7"/>
      <c r="D27" s="14"/>
      <c r="E27" s="7"/>
      <c r="F27" s="7"/>
      <c r="G27" s="15">
        <v>68</v>
      </c>
    </row>
    <row r="28" spans="1:7" x14ac:dyDescent="0.25">
      <c r="A28" s="13"/>
      <c r="B28" s="23" t="s">
        <v>6</v>
      </c>
      <c r="C28" s="7"/>
      <c r="D28" s="14"/>
      <c r="E28" s="7"/>
      <c r="F28" s="7"/>
      <c r="G28" s="15">
        <v>25.86</v>
      </c>
    </row>
    <row r="29" spans="1:7" ht="15.75" x14ac:dyDescent="0.25">
      <c r="A29" s="13"/>
      <c r="B29" s="24" t="s">
        <v>3</v>
      </c>
      <c r="C29" s="25"/>
      <c r="D29" s="14"/>
      <c r="E29" s="7"/>
      <c r="F29" s="7"/>
      <c r="G29" s="26">
        <f>SUM(G13:G28)</f>
        <v>16859.34</v>
      </c>
    </row>
    <row r="30" spans="1:7" ht="19.5" thickBot="1" x14ac:dyDescent="0.35">
      <c r="A30" s="39" t="s">
        <v>100</v>
      </c>
      <c r="B30" s="40"/>
      <c r="C30" s="27"/>
      <c r="D30" s="28"/>
      <c r="E30" s="29"/>
      <c r="F30" s="29"/>
      <c r="G30" s="30">
        <f>G11-G29</f>
        <v>11022.060000000001</v>
      </c>
    </row>
    <row r="31" spans="1:7" ht="18.75" x14ac:dyDescent="0.3">
      <c r="A31" s="31" t="s">
        <v>8</v>
      </c>
      <c r="B31" s="32"/>
      <c r="C31" s="32"/>
      <c r="D31" s="32"/>
      <c r="E31" s="33"/>
      <c r="F31" s="33"/>
      <c r="G31" s="34"/>
    </row>
    <row r="32" spans="1:7" ht="15.75" x14ac:dyDescent="0.25">
      <c r="A32" s="35" t="s">
        <v>87</v>
      </c>
      <c r="B32" s="24"/>
      <c r="C32" s="24"/>
      <c r="D32" s="14"/>
      <c r="E32" s="7"/>
      <c r="F32" s="7"/>
      <c r="G32" s="26">
        <v>15400.11</v>
      </c>
    </row>
    <row r="33" spans="1:7" ht="15.75" x14ac:dyDescent="0.25">
      <c r="A33" s="35"/>
      <c r="B33" s="24" t="s">
        <v>88</v>
      </c>
      <c r="C33" s="24"/>
      <c r="D33" s="14"/>
      <c r="E33" s="7"/>
      <c r="F33" s="7"/>
      <c r="G33" s="26">
        <v>27881.4</v>
      </c>
    </row>
    <row r="34" spans="1:7" ht="15.75" x14ac:dyDescent="0.25">
      <c r="A34" s="35"/>
      <c r="B34" s="24" t="s">
        <v>89</v>
      </c>
      <c r="C34" s="24"/>
      <c r="D34" s="14"/>
      <c r="E34" s="7"/>
      <c r="F34" s="7"/>
      <c r="G34" s="26">
        <v>16859.34</v>
      </c>
    </row>
    <row r="35" spans="1:7" ht="15.75" x14ac:dyDescent="0.25">
      <c r="A35" s="35"/>
      <c r="B35" s="24" t="s">
        <v>10</v>
      </c>
      <c r="C35" s="24"/>
      <c r="D35" s="14"/>
      <c r="E35" s="7"/>
      <c r="F35" s="7"/>
      <c r="G35" s="26">
        <v>0</v>
      </c>
    </row>
    <row r="36" spans="1:7" ht="16.5" thickBot="1" x14ac:dyDescent="0.3">
      <c r="A36" s="36" t="s">
        <v>90</v>
      </c>
      <c r="B36" s="17"/>
      <c r="C36" s="17"/>
      <c r="D36" s="28"/>
      <c r="E36" s="29"/>
      <c r="F36" s="29"/>
      <c r="G36" s="19">
        <v>26422.17</v>
      </c>
    </row>
    <row r="37" spans="1:7" x14ac:dyDescent="0.25">
      <c r="A37" s="7"/>
      <c r="B37" s="37"/>
      <c r="C37" s="37"/>
      <c r="D37" s="7"/>
      <c r="E37" s="41" t="s">
        <v>21</v>
      </c>
      <c r="F37" s="41"/>
      <c r="G37" s="7"/>
    </row>
    <row r="38" spans="1:7" x14ac:dyDescent="0.25">
      <c r="A38" s="7"/>
      <c r="B38" s="37"/>
      <c r="C38" s="37"/>
      <c r="D38" s="7"/>
      <c r="E38" s="42" t="s">
        <v>9</v>
      </c>
      <c r="F38" s="42"/>
      <c r="G38" s="7"/>
    </row>
  </sheetData>
  <mergeCells count="3">
    <mergeCell ref="A30:B30"/>
    <mergeCell ref="E37:F37"/>
    <mergeCell ref="E38:F38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sqref="A1:XFD1048576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102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 t="s">
        <v>112</v>
      </c>
      <c r="C4" s="7"/>
      <c r="D4" s="14"/>
      <c r="E4" s="7"/>
      <c r="F4" s="7"/>
      <c r="G4" s="15">
        <v>975</v>
      </c>
    </row>
    <row r="5" spans="1:7" x14ac:dyDescent="0.25">
      <c r="A5" s="13"/>
      <c r="B5" s="23" t="s">
        <v>113</v>
      </c>
      <c r="C5" s="7"/>
      <c r="D5" s="14"/>
      <c r="E5" s="7"/>
      <c r="F5" s="7"/>
      <c r="G5" s="15">
        <v>14384.4</v>
      </c>
    </row>
    <row r="6" spans="1:7" x14ac:dyDescent="0.25">
      <c r="A6" s="13"/>
      <c r="B6" s="23" t="s">
        <v>111</v>
      </c>
      <c r="C6" s="7"/>
      <c r="D6" s="14"/>
      <c r="E6" s="7"/>
      <c r="F6" s="7"/>
      <c r="G6" s="15">
        <v>350</v>
      </c>
    </row>
    <row r="7" spans="1:7" x14ac:dyDescent="0.25">
      <c r="A7" s="13"/>
      <c r="B7" s="23" t="s">
        <v>114</v>
      </c>
      <c r="C7" s="7"/>
      <c r="D7" s="14"/>
      <c r="E7" s="7"/>
      <c r="F7" s="7"/>
      <c r="G7" s="15">
        <v>18136.8</v>
      </c>
    </row>
    <row r="8" spans="1:7" x14ac:dyDescent="0.25">
      <c r="A8" s="13"/>
      <c r="B8" s="23" t="s">
        <v>115</v>
      </c>
      <c r="C8" s="7"/>
      <c r="D8" s="14"/>
      <c r="E8" s="7"/>
      <c r="F8" s="7"/>
      <c r="G8" s="15">
        <v>800</v>
      </c>
    </row>
    <row r="9" spans="1:7" x14ac:dyDescent="0.25">
      <c r="A9" s="13"/>
      <c r="B9" s="23" t="s">
        <v>116</v>
      </c>
      <c r="C9" s="7"/>
      <c r="D9" s="14"/>
      <c r="E9" s="7"/>
      <c r="F9" s="7"/>
      <c r="G9" s="15">
        <v>300</v>
      </c>
    </row>
    <row r="10" spans="1:7" x14ac:dyDescent="0.25">
      <c r="A10" s="13"/>
      <c r="B10" s="7" t="s">
        <v>2</v>
      </c>
      <c r="C10" s="7"/>
      <c r="D10" s="14"/>
      <c r="E10" s="7"/>
      <c r="F10" s="7"/>
      <c r="G10" s="15">
        <v>126.59</v>
      </c>
    </row>
    <row r="11" spans="1:7" ht="16.5" thickBot="1" x14ac:dyDescent="0.3">
      <c r="A11" s="16"/>
      <c r="B11" s="17" t="s">
        <v>3</v>
      </c>
      <c r="C11" s="17"/>
      <c r="D11" s="18"/>
      <c r="E11" s="18"/>
      <c r="F11" s="18"/>
      <c r="G11" s="19">
        <f>SUM(G4:G10)</f>
        <v>35072.789999999994</v>
      </c>
    </row>
    <row r="12" spans="1:7" ht="18.75" x14ac:dyDescent="0.3">
      <c r="A12" s="20" t="s">
        <v>4</v>
      </c>
      <c r="B12" s="21"/>
      <c r="C12" s="3"/>
      <c r="D12" s="22"/>
      <c r="E12" s="3"/>
      <c r="F12" s="3"/>
      <c r="G12" s="4"/>
    </row>
    <row r="13" spans="1:7" x14ac:dyDescent="0.25">
      <c r="A13" s="13"/>
      <c r="B13" s="23" t="s">
        <v>59</v>
      </c>
      <c r="C13" s="7"/>
      <c r="D13" s="14"/>
      <c r="E13" s="7"/>
      <c r="F13" s="7"/>
      <c r="G13" s="15">
        <v>915</v>
      </c>
    </row>
    <row r="14" spans="1:7" x14ac:dyDescent="0.25">
      <c r="A14" s="13"/>
      <c r="B14" s="23" t="s">
        <v>61</v>
      </c>
      <c r="C14" s="7"/>
      <c r="D14" s="14"/>
      <c r="E14" s="7"/>
      <c r="F14" s="7"/>
      <c r="G14" s="15">
        <v>4144</v>
      </c>
    </row>
    <row r="15" spans="1:7" x14ac:dyDescent="0.25">
      <c r="A15" s="13"/>
      <c r="B15" s="23" t="s">
        <v>122</v>
      </c>
      <c r="C15" s="7"/>
      <c r="D15" s="14"/>
      <c r="E15" s="7"/>
      <c r="F15" s="7"/>
      <c r="G15" s="15">
        <v>2700</v>
      </c>
    </row>
    <row r="16" spans="1:7" x14ac:dyDescent="0.25">
      <c r="A16" s="13"/>
      <c r="B16" s="23" t="s">
        <v>123</v>
      </c>
      <c r="C16" s="7"/>
      <c r="D16" s="14"/>
      <c r="E16" s="7"/>
      <c r="F16" s="7"/>
      <c r="G16" s="15">
        <v>1300</v>
      </c>
    </row>
    <row r="17" spans="1:7" x14ac:dyDescent="0.25">
      <c r="A17" s="13"/>
      <c r="B17" s="23" t="s">
        <v>124</v>
      </c>
      <c r="C17" s="7"/>
      <c r="D17" s="14"/>
      <c r="E17" s="7"/>
      <c r="F17" s="7"/>
      <c r="G17" s="15">
        <v>860</v>
      </c>
    </row>
    <row r="18" spans="1:7" x14ac:dyDescent="0.25">
      <c r="A18" s="13"/>
      <c r="B18" s="23" t="s">
        <v>31</v>
      </c>
      <c r="C18" s="7"/>
      <c r="D18" s="14"/>
      <c r="E18" s="7"/>
      <c r="F18" s="7"/>
      <c r="G18" s="15">
        <v>108</v>
      </c>
    </row>
    <row r="19" spans="1:7" x14ac:dyDescent="0.25">
      <c r="A19" s="13"/>
      <c r="B19" s="23" t="s">
        <v>108</v>
      </c>
      <c r="C19" s="7"/>
      <c r="D19" s="14"/>
      <c r="E19" s="7"/>
      <c r="F19" s="7"/>
      <c r="G19" s="15">
        <v>480</v>
      </c>
    </row>
    <row r="20" spans="1:7" x14ac:dyDescent="0.25">
      <c r="A20" s="13"/>
      <c r="B20" s="23" t="s">
        <v>109</v>
      </c>
      <c r="C20" s="7"/>
      <c r="D20" s="14"/>
      <c r="E20" s="7"/>
      <c r="F20" s="7"/>
      <c r="G20" s="15">
        <v>1135</v>
      </c>
    </row>
    <row r="21" spans="1:7" x14ac:dyDescent="0.25">
      <c r="A21" s="13"/>
      <c r="B21" s="23" t="s">
        <v>78</v>
      </c>
      <c r="C21" s="7"/>
      <c r="D21" s="14"/>
      <c r="E21" s="7"/>
      <c r="F21" s="7"/>
      <c r="G21" s="15">
        <v>100</v>
      </c>
    </row>
    <row r="22" spans="1:7" x14ac:dyDescent="0.25">
      <c r="A22" s="13"/>
      <c r="B22" s="23" t="s">
        <v>97</v>
      </c>
      <c r="C22" s="7"/>
      <c r="D22" s="14"/>
      <c r="E22" s="7"/>
      <c r="F22" s="7"/>
      <c r="G22" s="15">
        <v>870</v>
      </c>
    </row>
    <row r="23" spans="1:7" x14ac:dyDescent="0.25">
      <c r="A23" s="13"/>
      <c r="B23" s="23" t="s">
        <v>118</v>
      </c>
      <c r="C23" s="7"/>
      <c r="D23" s="14"/>
      <c r="E23" s="7"/>
      <c r="F23" s="7"/>
      <c r="G23" s="15">
        <v>198.83</v>
      </c>
    </row>
    <row r="24" spans="1:7" x14ac:dyDescent="0.25">
      <c r="A24" s="13"/>
      <c r="B24" s="23" t="s">
        <v>125</v>
      </c>
      <c r="C24" s="7"/>
      <c r="D24" s="14"/>
      <c r="E24" s="7"/>
      <c r="F24" s="7"/>
      <c r="G24" s="15">
        <v>130.26</v>
      </c>
    </row>
    <row r="25" spans="1:7" x14ac:dyDescent="0.25">
      <c r="A25" s="13"/>
      <c r="B25" s="23" t="s">
        <v>117</v>
      </c>
      <c r="C25" s="7"/>
      <c r="D25" s="14"/>
      <c r="E25" s="7"/>
      <c r="F25" s="7"/>
      <c r="G25" s="15">
        <v>293</v>
      </c>
    </row>
    <row r="26" spans="1:7" x14ac:dyDescent="0.25">
      <c r="A26" s="13"/>
      <c r="B26" s="23" t="s">
        <v>119</v>
      </c>
      <c r="C26" s="7"/>
      <c r="D26" s="14"/>
      <c r="E26" s="7"/>
      <c r="F26" s="7"/>
      <c r="G26" s="15">
        <v>87</v>
      </c>
    </row>
    <row r="27" spans="1:7" x14ac:dyDescent="0.25">
      <c r="A27" s="13"/>
      <c r="B27" s="23" t="s">
        <v>121</v>
      </c>
      <c r="C27" s="7"/>
      <c r="D27" s="14"/>
      <c r="E27" s="7"/>
      <c r="F27" s="7"/>
      <c r="G27" s="15">
        <v>12.94</v>
      </c>
    </row>
    <row r="28" spans="1:7" x14ac:dyDescent="0.25">
      <c r="A28" s="13"/>
      <c r="B28" s="23" t="s">
        <v>5</v>
      </c>
      <c r="C28" s="7"/>
      <c r="D28" s="14"/>
      <c r="E28" s="7"/>
      <c r="F28" s="7"/>
      <c r="G28" s="15">
        <v>138</v>
      </c>
    </row>
    <row r="29" spans="1:7" x14ac:dyDescent="0.25">
      <c r="A29" s="13"/>
      <c r="B29" s="23" t="s">
        <v>120</v>
      </c>
      <c r="C29" s="7"/>
      <c r="D29" s="14"/>
      <c r="E29" s="7"/>
      <c r="F29" s="7"/>
      <c r="G29" s="15">
        <v>10.94</v>
      </c>
    </row>
    <row r="30" spans="1:7" ht="15.75" x14ac:dyDescent="0.25">
      <c r="A30" s="13"/>
      <c r="B30" s="24" t="s">
        <v>3</v>
      </c>
      <c r="C30" s="25"/>
      <c r="D30" s="14"/>
      <c r="E30" s="7"/>
      <c r="F30" s="7"/>
      <c r="G30" s="26">
        <f>SUM(G13:G29)</f>
        <v>13482.970000000001</v>
      </c>
    </row>
    <row r="31" spans="1:7" ht="19.5" thickBot="1" x14ac:dyDescent="0.35">
      <c r="A31" s="39" t="s">
        <v>100</v>
      </c>
      <c r="B31" s="40"/>
      <c r="C31" s="27"/>
      <c r="D31" s="28"/>
      <c r="E31" s="29"/>
      <c r="F31" s="29"/>
      <c r="G31" s="30">
        <f>G11-G30</f>
        <v>21589.819999999992</v>
      </c>
    </row>
    <row r="32" spans="1:7" ht="18.75" x14ac:dyDescent="0.3">
      <c r="A32" s="31" t="s">
        <v>8</v>
      </c>
      <c r="B32" s="32"/>
      <c r="C32" s="32"/>
      <c r="D32" s="32"/>
      <c r="E32" s="33"/>
      <c r="F32" s="33"/>
      <c r="G32" s="34"/>
    </row>
    <row r="33" spans="1:7" ht="15.75" x14ac:dyDescent="0.25">
      <c r="A33" s="35" t="s">
        <v>103</v>
      </c>
      <c r="B33" s="24"/>
      <c r="C33" s="24"/>
      <c r="D33" s="14"/>
      <c r="E33" s="7"/>
      <c r="F33" s="7"/>
      <c r="G33" s="26">
        <v>26422.17</v>
      </c>
    </row>
    <row r="34" spans="1:7" ht="15.75" x14ac:dyDescent="0.25">
      <c r="A34" s="35"/>
      <c r="B34" s="24" t="s">
        <v>104</v>
      </c>
      <c r="C34" s="24"/>
      <c r="D34" s="14"/>
      <c r="E34" s="7"/>
      <c r="F34" s="7"/>
      <c r="G34" s="26">
        <v>35072.79</v>
      </c>
    </row>
    <row r="35" spans="1:7" ht="15.75" x14ac:dyDescent="0.25">
      <c r="A35" s="35"/>
      <c r="B35" s="24" t="s">
        <v>105</v>
      </c>
      <c r="C35" s="24"/>
      <c r="D35" s="14"/>
      <c r="E35" s="7"/>
      <c r="F35" s="7"/>
      <c r="G35" s="26">
        <v>13482.97</v>
      </c>
    </row>
    <row r="36" spans="1:7" ht="15.75" x14ac:dyDescent="0.25">
      <c r="A36" s="35"/>
      <c r="B36" s="24" t="s">
        <v>10</v>
      </c>
      <c r="C36" s="24"/>
      <c r="D36" s="14"/>
      <c r="E36" s="7"/>
      <c r="F36" s="7"/>
      <c r="G36" s="26">
        <v>0</v>
      </c>
    </row>
    <row r="37" spans="1:7" ht="16.5" thickBot="1" x14ac:dyDescent="0.3">
      <c r="A37" s="36" t="s">
        <v>106</v>
      </c>
      <c r="B37" s="17"/>
      <c r="C37" s="17"/>
      <c r="D37" s="28"/>
      <c r="E37" s="29"/>
      <c r="F37" s="29"/>
      <c r="G37" s="19">
        <v>48011.99</v>
      </c>
    </row>
    <row r="38" spans="1:7" x14ac:dyDescent="0.25">
      <c r="A38" s="7"/>
      <c r="B38" s="37"/>
      <c r="C38" s="37"/>
      <c r="D38" s="7"/>
      <c r="E38" s="41" t="s">
        <v>21</v>
      </c>
      <c r="F38" s="41"/>
      <c r="G38" s="7"/>
    </row>
    <row r="39" spans="1:7" x14ac:dyDescent="0.25">
      <c r="A39" s="7"/>
      <c r="B39" s="37"/>
      <c r="C39" s="37"/>
      <c r="D39" s="7"/>
      <c r="E39" s="42" t="s">
        <v>9</v>
      </c>
      <c r="F39" s="42"/>
      <c r="G39" s="7"/>
    </row>
  </sheetData>
  <mergeCells count="3">
    <mergeCell ref="A31:B31"/>
    <mergeCell ref="E38:F38"/>
    <mergeCell ref="E39:F39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sqref="A1:XFD1048576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126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 t="s">
        <v>131</v>
      </c>
      <c r="C4" s="7"/>
      <c r="D4" s="14"/>
      <c r="E4" s="7"/>
      <c r="F4" s="7"/>
      <c r="G4" s="15">
        <v>4961.62</v>
      </c>
    </row>
    <row r="5" spans="1:7" x14ac:dyDescent="0.25">
      <c r="A5" s="13"/>
      <c r="B5" s="23" t="s">
        <v>115</v>
      </c>
      <c r="C5" s="7"/>
      <c r="D5" s="14"/>
      <c r="E5" s="7"/>
      <c r="F5" s="7"/>
      <c r="G5" s="15">
        <v>400</v>
      </c>
    </row>
    <row r="6" spans="1:7" x14ac:dyDescent="0.25">
      <c r="A6" s="13"/>
      <c r="B6" s="7" t="s">
        <v>2</v>
      </c>
      <c r="C6" s="7"/>
      <c r="D6" s="14"/>
      <c r="E6" s="7"/>
      <c r="F6" s="7"/>
      <c r="G6" s="15">
        <v>176.41</v>
      </c>
    </row>
    <row r="7" spans="1:7" ht="16.5" thickBot="1" x14ac:dyDescent="0.3">
      <c r="A7" s="16"/>
      <c r="B7" s="17" t="s">
        <v>3</v>
      </c>
      <c r="C7" s="17"/>
      <c r="D7" s="18"/>
      <c r="E7" s="18"/>
      <c r="F7" s="18"/>
      <c r="G7" s="19">
        <f>SUM(G4:G6)</f>
        <v>5538.03</v>
      </c>
    </row>
    <row r="8" spans="1:7" ht="18.75" x14ac:dyDescent="0.3">
      <c r="A8" s="20" t="s">
        <v>4</v>
      </c>
      <c r="B8" s="21"/>
      <c r="C8" s="3"/>
      <c r="D8" s="22"/>
      <c r="E8" s="3"/>
      <c r="F8" s="3"/>
      <c r="G8" s="4"/>
    </row>
    <row r="9" spans="1:7" x14ac:dyDescent="0.25">
      <c r="A9" s="13"/>
      <c r="B9" s="23" t="s">
        <v>132</v>
      </c>
      <c r="C9" s="7"/>
      <c r="D9" s="14"/>
      <c r="E9" s="7"/>
      <c r="F9" s="7"/>
      <c r="G9" s="15">
        <v>4260.6499999999996</v>
      </c>
    </row>
    <row r="10" spans="1:7" x14ac:dyDescent="0.25">
      <c r="A10" s="13"/>
      <c r="B10" s="23" t="s">
        <v>61</v>
      </c>
      <c r="C10" s="7"/>
      <c r="D10" s="14"/>
      <c r="E10" s="7"/>
      <c r="F10" s="7"/>
      <c r="G10" s="15">
        <v>2558</v>
      </c>
    </row>
    <row r="11" spans="1:7" x14ac:dyDescent="0.25">
      <c r="A11" s="13"/>
      <c r="B11" s="23" t="s">
        <v>122</v>
      </c>
      <c r="C11" s="7"/>
      <c r="D11" s="14"/>
      <c r="E11" s="7"/>
      <c r="F11" s="7"/>
      <c r="G11" s="15">
        <v>5680</v>
      </c>
    </row>
    <row r="12" spans="1:7" x14ac:dyDescent="0.25">
      <c r="A12" s="13"/>
      <c r="B12" s="23" t="s">
        <v>133</v>
      </c>
      <c r="C12" s="7"/>
      <c r="D12" s="14"/>
      <c r="E12" s="7"/>
      <c r="F12" s="7"/>
      <c r="G12" s="15">
        <v>549</v>
      </c>
    </row>
    <row r="13" spans="1:7" x14ac:dyDescent="0.25">
      <c r="A13" s="13"/>
      <c r="B13" s="23" t="s">
        <v>134</v>
      </c>
      <c r="C13" s="7"/>
      <c r="D13" s="14"/>
      <c r="E13" s="7"/>
      <c r="F13" s="7"/>
      <c r="G13" s="15">
        <v>135</v>
      </c>
    </row>
    <row r="14" spans="1:7" x14ac:dyDescent="0.25">
      <c r="A14" s="13"/>
      <c r="B14" s="23" t="s">
        <v>31</v>
      </c>
      <c r="C14" s="7"/>
      <c r="D14" s="14"/>
      <c r="E14" s="7"/>
      <c r="F14" s="7"/>
      <c r="G14" s="15">
        <v>108</v>
      </c>
    </row>
    <row r="15" spans="1:7" x14ac:dyDescent="0.25">
      <c r="A15" s="13"/>
      <c r="B15" s="23" t="s">
        <v>144</v>
      </c>
      <c r="C15" s="7"/>
      <c r="D15" s="14"/>
      <c r="E15" s="7"/>
      <c r="F15" s="7"/>
      <c r="G15" s="15">
        <v>480</v>
      </c>
    </row>
    <row r="16" spans="1:7" x14ac:dyDescent="0.25">
      <c r="A16" s="13"/>
      <c r="B16" s="23" t="s">
        <v>143</v>
      </c>
      <c r="C16" s="7"/>
      <c r="D16" s="14"/>
      <c r="E16" s="7"/>
      <c r="F16" s="7"/>
      <c r="G16" s="15">
        <v>1135</v>
      </c>
    </row>
    <row r="17" spans="1:7" x14ac:dyDescent="0.25">
      <c r="A17" s="13"/>
      <c r="B17" s="23" t="s">
        <v>78</v>
      </c>
      <c r="C17" s="7"/>
      <c r="D17" s="14"/>
      <c r="E17" s="7"/>
      <c r="F17" s="7"/>
      <c r="G17" s="15">
        <v>100</v>
      </c>
    </row>
    <row r="18" spans="1:7" x14ac:dyDescent="0.25">
      <c r="A18" s="13"/>
      <c r="B18" s="23" t="s">
        <v>135</v>
      </c>
      <c r="C18" s="7"/>
      <c r="D18" s="14"/>
      <c r="E18" s="7"/>
      <c r="F18" s="7"/>
      <c r="G18" s="15">
        <v>273.89999999999998</v>
      </c>
    </row>
    <row r="19" spans="1:7" x14ac:dyDescent="0.25">
      <c r="A19" s="13"/>
      <c r="B19" s="23" t="s">
        <v>141</v>
      </c>
      <c r="C19" s="7"/>
      <c r="D19" s="14"/>
      <c r="E19" s="7"/>
      <c r="F19" s="7"/>
      <c r="G19" s="15">
        <v>56</v>
      </c>
    </row>
    <row r="20" spans="1:7" x14ac:dyDescent="0.25">
      <c r="A20" s="13"/>
      <c r="B20" s="23" t="s">
        <v>136</v>
      </c>
      <c r="C20" s="7"/>
      <c r="D20" s="14"/>
      <c r="E20" s="7"/>
      <c r="F20" s="7"/>
      <c r="G20" s="15">
        <v>431.25</v>
      </c>
    </row>
    <row r="21" spans="1:7" x14ac:dyDescent="0.25">
      <c r="A21" s="13"/>
      <c r="B21" s="23" t="s">
        <v>142</v>
      </c>
      <c r="C21" s="7"/>
      <c r="D21" s="14"/>
      <c r="E21" s="7"/>
      <c r="F21" s="7"/>
      <c r="G21" s="15">
        <v>166.3</v>
      </c>
    </row>
    <row r="22" spans="1:7" x14ac:dyDescent="0.25">
      <c r="A22" s="13"/>
      <c r="B22" s="23" t="s">
        <v>137</v>
      </c>
      <c r="C22" s="7"/>
      <c r="D22" s="14"/>
      <c r="E22" s="7"/>
      <c r="F22" s="7"/>
      <c r="G22" s="15">
        <v>200</v>
      </c>
    </row>
    <row r="23" spans="1:7" x14ac:dyDescent="0.25">
      <c r="A23" s="13"/>
      <c r="B23" s="23" t="s">
        <v>138</v>
      </c>
      <c r="C23" s="7"/>
      <c r="D23" s="14"/>
      <c r="E23" s="7"/>
      <c r="F23" s="7"/>
      <c r="G23" s="15">
        <v>100</v>
      </c>
    </row>
    <row r="24" spans="1:7" x14ac:dyDescent="0.25">
      <c r="A24" s="13"/>
      <c r="B24" s="23" t="s">
        <v>140</v>
      </c>
      <c r="C24" s="7"/>
      <c r="D24" s="14"/>
      <c r="E24" s="7"/>
      <c r="F24" s="7"/>
      <c r="G24" s="15">
        <v>14</v>
      </c>
    </row>
    <row r="25" spans="1:7" x14ac:dyDescent="0.25">
      <c r="A25" s="13"/>
      <c r="B25" s="23" t="s">
        <v>139</v>
      </c>
      <c r="C25" s="7"/>
      <c r="D25" s="14"/>
      <c r="E25" s="7"/>
      <c r="F25" s="7"/>
      <c r="G25" s="15">
        <v>96.8</v>
      </c>
    </row>
    <row r="26" spans="1:7" x14ac:dyDescent="0.25">
      <c r="A26" s="13"/>
      <c r="B26" s="23" t="s">
        <v>5</v>
      </c>
      <c r="C26" s="7"/>
      <c r="D26" s="14"/>
      <c r="E26" s="7"/>
      <c r="F26" s="7"/>
      <c r="G26" s="15">
        <v>68</v>
      </c>
    </row>
    <row r="27" spans="1:7" x14ac:dyDescent="0.25">
      <c r="A27" s="13"/>
      <c r="B27" s="23" t="s">
        <v>120</v>
      </c>
      <c r="C27" s="7"/>
      <c r="D27" s="14"/>
      <c r="E27" s="7"/>
      <c r="F27" s="7"/>
      <c r="G27" s="15">
        <v>22.25</v>
      </c>
    </row>
    <row r="28" spans="1:7" ht="15.75" x14ac:dyDescent="0.25">
      <c r="A28" s="13"/>
      <c r="B28" s="24" t="s">
        <v>3</v>
      </c>
      <c r="C28" s="25"/>
      <c r="D28" s="14"/>
      <c r="E28" s="7"/>
      <c r="F28" s="7"/>
      <c r="G28" s="26">
        <f>SUM(G9:G27)</f>
        <v>16434.149999999998</v>
      </c>
    </row>
    <row r="29" spans="1:7" ht="19.5" thickBot="1" x14ac:dyDescent="0.35">
      <c r="A29" s="39" t="s">
        <v>7</v>
      </c>
      <c r="B29" s="40"/>
      <c r="C29" s="27"/>
      <c r="D29" s="28"/>
      <c r="E29" s="29"/>
      <c r="F29" s="29"/>
      <c r="G29" s="30">
        <f>G7-G28</f>
        <v>-10896.119999999999</v>
      </c>
    </row>
    <row r="30" spans="1:7" ht="18.75" x14ac:dyDescent="0.3">
      <c r="A30" s="31" t="s">
        <v>8</v>
      </c>
      <c r="B30" s="32"/>
      <c r="C30" s="32"/>
      <c r="D30" s="32"/>
      <c r="E30" s="33"/>
      <c r="F30" s="33"/>
      <c r="G30" s="34"/>
    </row>
    <row r="31" spans="1:7" ht="15.75" x14ac:dyDescent="0.25">
      <c r="A31" s="35" t="s">
        <v>127</v>
      </c>
      <c r="B31" s="24"/>
      <c r="C31" s="24"/>
      <c r="D31" s="14"/>
      <c r="E31" s="7"/>
      <c r="F31" s="7"/>
      <c r="G31" s="26">
        <v>48011.99</v>
      </c>
    </row>
    <row r="32" spans="1:7" ht="15.75" x14ac:dyDescent="0.25">
      <c r="A32" s="35"/>
      <c r="B32" s="24" t="s">
        <v>128</v>
      </c>
      <c r="C32" s="24"/>
      <c r="D32" s="14"/>
      <c r="E32" s="7"/>
      <c r="F32" s="7"/>
      <c r="G32" s="26">
        <v>5538.03</v>
      </c>
    </row>
    <row r="33" spans="1:7" ht="15.75" x14ac:dyDescent="0.25">
      <c r="A33" s="35"/>
      <c r="B33" s="24" t="s">
        <v>129</v>
      </c>
      <c r="C33" s="24"/>
      <c r="D33" s="14"/>
      <c r="E33" s="7"/>
      <c r="F33" s="7"/>
      <c r="G33" s="26">
        <v>16434.150000000001</v>
      </c>
    </row>
    <row r="34" spans="1:7" ht="16.5" thickBot="1" x14ac:dyDescent="0.3">
      <c r="A34" s="36" t="s">
        <v>130</v>
      </c>
      <c r="B34" s="17"/>
      <c r="C34" s="17"/>
      <c r="D34" s="28"/>
      <c r="E34" s="29"/>
      <c r="F34" s="29"/>
      <c r="G34" s="19">
        <v>37115.857000000004</v>
      </c>
    </row>
    <row r="35" spans="1:7" x14ac:dyDescent="0.25">
      <c r="A35" s="7"/>
      <c r="B35" s="37"/>
      <c r="C35" s="37"/>
      <c r="D35" s="7"/>
      <c r="E35" s="41" t="s">
        <v>21</v>
      </c>
      <c r="F35" s="41"/>
      <c r="G35" s="7"/>
    </row>
    <row r="36" spans="1:7" x14ac:dyDescent="0.25">
      <c r="A36" s="7"/>
      <c r="B36" s="37"/>
      <c r="C36" s="37"/>
      <c r="D36" s="7"/>
      <c r="E36" s="42" t="s">
        <v>9</v>
      </c>
      <c r="F36" s="42"/>
      <c r="G36" s="7"/>
    </row>
  </sheetData>
  <mergeCells count="3">
    <mergeCell ref="A29:B29"/>
    <mergeCell ref="E35:F35"/>
    <mergeCell ref="E36:F36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/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145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 t="s">
        <v>154</v>
      </c>
      <c r="C4" s="7"/>
      <c r="D4" s="14"/>
      <c r="E4" s="7"/>
      <c r="F4" s="7"/>
      <c r="G4" s="15">
        <v>3231.3</v>
      </c>
    </row>
    <row r="5" spans="1:7" x14ac:dyDescent="0.25">
      <c r="A5" s="13"/>
      <c r="B5" s="7" t="s">
        <v>155</v>
      </c>
      <c r="C5" s="7"/>
      <c r="D5" s="14"/>
      <c r="E5" s="7"/>
      <c r="F5" s="7"/>
      <c r="G5" s="15">
        <v>12925.2</v>
      </c>
    </row>
    <row r="6" spans="1:7" x14ac:dyDescent="0.25">
      <c r="A6" s="13"/>
      <c r="B6" s="7" t="s">
        <v>156</v>
      </c>
      <c r="C6" s="7"/>
      <c r="D6" s="14"/>
      <c r="E6" s="7"/>
      <c r="F6" s="7"/>
      <c r="G6" s="15">
        <v>292</v>
      </c>
    </row>
    <row r="7" spans="1:7" x14ac:dyDescent="0.25">
      <c r="A7" s="13"/>
      <c r="B7" s="7" t="s">
        <v>153</v>
      </c>
      <c r="C7" s="7"/>
      <c r="D7" s="14"/>
      <c r="E7" s="7"/>
      <c r="F7" s="7"/>
      <c r="G7" s="15">
        <v>2418.2399999999998</v>
      </c>
    </row>
    <row r="8" spans="1:7" x14ac:dyDescent="0.25">
      <c r="A8" s="13"/>
      <c r="B8" s="7" t="s">
        <v>150</v>
      </c>
      <c r="C8" s="7"/>
      <c r="D8" s="14"/>
      <c r="E8" s="7"/>
      <c r="F8" s="7"/>
      <c r="G8" s="15">
        <v>2800</v>
      </c>
    </row>
    <row r="9" spans="1:7" x14ac:dyDescent="0.25">
      <c r="A9" s="13"/>
      <c r="B9" s="23" t="s">
        <v>157</v>
      </c>
      <c r="C9" s="7"/>
      <c r="D9" s="14"/>
      <c r="E9" s="7"/>
      <c r="F9" s="7"/>
      <c r="G9" s="15">
        <v>625.41999999999996</v>
      </c>
    </row>
    <row r="10" spans="1:7" x14ac:dyDescent="0.25">
      <c r="A10" s="13"/>
      <c r="B10" s="7" t="s">
        <v>152</v>
      </c>
      <c r="C10" s="7"/>
      <c r="D10" s="14"/>
      <c r="E10" s="7"/>
      <c r="F10" s="7"/>
      <c r="G10" s="15">
        <v>625.41999999999996</v>
      </c>
    </row>
    <row r="11" spans="1:7" x14ac:dyDescent="0.25">
      <c r="A11" s="13"/>
      <c r="B11" s="7" t="s">
        <v>151</v>
      </c>
      <c r="C11" s="7"/>
      <c r="D11" s="14"/>
      <c r="E11" s="7"/>
      <c r="F11" s="7"/>
      <c r="G11" s="15">
        <v>833.88</v>
      </c>
    </row>
    <row r="12" spans="1:7" x14ac:dyDescent="0.25">
      <c r="A12" s="13"/>
      <c r="B12" s="23" t="s">
        <v>115</v>
      </c>
      <c r="C12" s="7"/>
      <c r="D12" s="14"/>
      <c r="E12" s="7"/>
      <c r="F12" s="7"/>
      <c r="G12" s="15">
        <v>1200</v>
      </c>
    </row>
    <row r="13" spans="1:7" x14ac:dyDescent="0.25">
      <c r="A13" s="13"/>
      <c r="B13" s="7" t="s">
        <v>2</v>
      </c>
      <c r="C13" s="7"/>
      <c r="D13" s="14"/>
      <c r="E13" s="7"/>
      <c r="F13" s="7"/>
      <c r="G13" s="15">
        <v>153.88999999999999</v>
      </c>
    </row>
    <row r="14" spans="1:7" ht="16.5" thickBot="1" x14ac:dyDescent="0.3">
      <c r="A14" s="16"/>
      <c r="B14" s="17" t="s">
        <v>3</v>
      </c>
      <c r="C14" s="17"/>
      <c r="D14" s="18"/>
      <c r="E14" s="18"/>
      <c r="F14" s="18"/>
      <c r="G14" s="19">
        <f>SUM(G4:G13)</f>
        <v>25105.349999999995</v>
      </c>
    </row>
    <row r="15" spans="1:7" ht="18.75" x14ac:dyDescent="0.3">
      <c r="A15" s="20" t="s">
        <v>4</v>
      </c>
      <c r="B15" s="21"/>
      <c r="C15" s="3"/>
      <c r="D15" s="22"/>
      <c r="E15" s="3"/>
      <c r="F15" s="3"/>
      <c r="G15" s="4"/>
    </row>
    <row r="16" spans="1:7" x14ac:dyDescent="0.25">
      <c r="A16" s="13"/>
      <c r="B16" s="23" t="s">
        <v>167</v>
      </c>
      <c r="C16" s="7"/>
      <c r="D16" s="14"/>
      <c r="E16" s="7"/>
      <c r="F16" s="7"/>
      <c r="G16" s="15">
        <v>1988</v>
      </c>
    </row>
    <row r="17" spans="1:7" x14ac:dyDescent="0.25">
      <c r="A17" s="13"/>
      <c r="B17" s="23" t="s">
        <v>61</v>
      </c>
      <c r="C17" s="7"/>
      <c r="D17" s="14"/>
      <c r="E17" s="7"/>
      <c r="F17" s="7"/>
      <c r="G17" s="15">
        <v>826</v>
      </c>
    </row>
    <row r="18" spans="1:7" x14ac:dyDescent="0.25">
      <c r="A18" s="13"/>
      <c r="B18" s="23" t="s">
        <v>122</v>
      </c>
      <c r="C18" s="7"/>
      <c r="D18" s="14"/>
      <c r="E18" s="7"/>
      <c r="F18" s="7"/>
      <c r="G18" s="15">
        <v>4595</v>
      </c>
    </row>
    <row r="19" spans="1:7" x14ac:dyDescent="0.25">
      <c r="A19" s="13"/>
      <c r="B19" s="23" t="s">
        <v>166</v>
      </c>
      <c r="C19" s="7"/>
      <c r="D19" s="14"/>
      <c r="E19" s="7"/>
      <c r="F19" s="7"/>
      <c r="G19" s="15">
        <v>660</v>
      </c>
    </row>
    <row r="20" spans="1:7" x14ac:dyDescent="0.25">
      <c r="A20" s="13"/>
      <c r="B20" s="23" t="s">
        <v>168</v>
      </c>
      <c r="C20" s="7"/>
      <c r="D20" s="14"/>
      <c r="E20" s="7"/>
      <c r="F20" s="7"/>
      <c r="G20" s="15">
        <v>2520</v>
      </c>
    </row>
    <row r="21" spans="1:7" x14ac:dyDescent="0.25">
      <c r="A21" s="13"/>
      <c r="B21" s="23" t="s">
        <v>169</v>
      </c>
      <c r="C21" s="7"/>
      <c r="D21" s="14"/>
      <c r="E21" s="7"/>
      <c r="F21" s="7"/>
      <c r="G21" s="15">
        <v>4902</v>
      </c>
    </row>
    <row r="22" spans="1:7" x14ac:dyDescent="0.25">
      <c r="A22" s="13"/>
      <c r="B22" s="23" t="s">
        <v>152</v>
      </c>
      <c r="C22" s="7"/>
      <c r="D22" s="14"/>
      <c r="E22" s="7"/>
      <c r="F22" s="7"/>
      <c r="G22" s="15">
        <v>1050</v>
      </c>
    </row>
    <row r="23" spans="1:7" x14ac:dyDescent="0.25">
      <c r="A23" s="13"/>
      <c r="B23" s="23" t="s">
        <v>163</v>
      </c>
      <c r="C23" s="7"/>
      <c r="D23" s="14"/>
      <c r="E23" s="7"/>
      <c r="F23" s="7"/>
      <c r="G23" s="15">
        <v>100</v>
      </c>
    </row>
    <row r="24" spans="1:7" x14ac:dyDescent="0.25">
      <c r="A24" s="13"/>
      <c r="B24" s="23" t="s">
        <v>162</v>
      </c>
      <c r="C24" s="7"/>
      <c r="D24" s="14"/>
      <c r="E24" s="7"/>
      <c r="F24" s="7"/>
      <c r="G24" s="15">
        <v>135</v>
      </c>
    </row>
    <row r="25" spans="1:7" x14ac:dyDescent="0.25">
      <c r="A25" s="13"/>
      <c r="B25" s="23" t="s">
        <v>31</v>
      </c>
      <c r="C25" s="7"/>
      <c r="D25" s="14"/>
      <c r="E25" s="7"/>
      <c r="F25" s="7"/>
      <c r="G25" s="15">
        <v>108</v>
      </c>
    </row>
    <row r="26" spans="1:7" x14ac:dyDescent="0.25">
      <c r="A26" s="13"/>
      <c r="B26" s="23" t="s">
        <v>170</v>
      </c>
      <c r="C26" s="7"/>
      <c r="D26" s="14"/>
      <c r="E26" s="7"/>
      <c r="F26" s="7"/>
      <c r="G26" s="15">
        <v>480</v>
      </c>
    </row>
    <row r="27" spans="1:7" x14ac:dyDescent="0.25">
      <c r="A27" s="13"/>
      <c r="B27" s="23" t="s">
        <v>171</v>
      </c>
      <c r="C27" s="7"/>
      <c r="D27" s="14"/>
      <c r="E27" s="7"/>
      <c r="F27" s="7"/>
      <c r="G27" s="15">
        <v>1135</v>
      </c>
    </row>
    <row r="28" spans="1:7" x14ac:dyDescent="0.25">
      <c r="A28" s="13"/>
      <c r="B28" s="23" t="s">
        <v>164</v>
      </c>
      <c r="C28" s="7"/>
      <c r="D28" s="14"/>
      <c r="E28" s="7"/>
      <c r="F28" s="7"/>
      <c r="G28" s="15">
        <v>230</v>
      </c>
    </row>
    <row r="29" spans="1:7" x14ac:dyDescent="0.25">
      <c r="A29" s="13"/>
      <c r="B29" s="23" t="s">
        <v>161</v>
      </c>
      <c r="C29" s="7"/>
      <c r="D29" s="14"/>
      <c r="E29" s="7"/>
      <c r="F29" s="7"/>
      <c r="G29" s="15">
        <v>187</v>
      </c>
    </row>
    <row r="30" spans="1:7" x14ac:dyDescent="0.25">
      <c r="A30" s="13"/>
      <c r="B30" s="23" t="s">
        <v>165</v>
      </c>
      <c r="C30" s="7"/>
      <c r="D30" s="14"/>
      <c r="E30" s="7"/>
      <c r="F30" s="7"/>
      <c r="G30" s="15">
        <v>230.4</v>
      </c>
    </row>
    <row r="31" spans="1:7" x14ac:dyDescent="0.25">
      <c r="A31" s="13"/>
      <c r="B31" s="23" t="s">
        <v>160</v>
      </c>
      <c r="C31" s="7"/>
      <c r="D31" s="14"/>
      <c r="E31" s="7"/>
      <c r="F31" s="7"/>
      <c r="G31" s="15">
        <v>80</v>
      </c>
    </row>
    <row r="32" spans="1:7" x14ac:dyDescent="0.25">
      <c r="A32" s="13"/>
      <c r="B32" s="23" t="s">
        <v>159</v>
      </c>
      <c r="C32" s="7"/>
      <c r="D32" s="14"/>
      <c r="E32" s="7"/>
      <c r="F32" s="7"/>
      <c r="G32" s="15">
        <v>12.12</v>
      </c>
    </row>
    <row r="33" spans="1:7" x14ac:dyDescent="0.25">
      <c r="A33" s="13"/>
      <c r="B33" s="23" t="s">
        <v>158</v>
      </c>
      <c r="C33" s="7"/>
      <c r="D33" s="14"/>
      <c r="E33" s="7"/>
      <c r="F33" s="7"/>
      <c r="G33" s="15">
        <v>384.5</v>
      </c>
    </row>
    <row r="34" spans="1:7" x14ac:dyDescent="0.25">
      <c r="A34" s="13"/>
      <c r="B34" s="23" t="s">
        <v>5</v>
      </c>
      <c r="C34" s="7"/>
      <c r="D34" s="14"/>
      <c r="E34" s="7"/>
      <c r="F34" s="7"/>
      <c r="G34" s="15">
        <v>113</v>
      </c>
    </row>
    <row r="35" spans="1:7" x14ac:dyDescent="0.25">
      <c r="A35" s="13"/>
      <c r="B35" s="23" t="s">
        <v>120</v>
      </c>
      <c r="C35" s="7"/>
      <c r="D35" s="14"/>
      <c r="E35" s="7"/>
      <c r="F35" s="7"/>
      <c r="G35" s="15">
        <v>35.78</v>
      </c>
    </row>
    <row r="36" spans="1:7" ht="15.75" x14ac:dyDescent="0.25">
      <c r="A36" s="13"/>
      <c r="B36" s="24" t="s">
        <v>3</v>
      </c>
      <c r="C36" s="25"/>
      <c r="D36" s="14"/>
      <c r="E36" s="7"/>
      <c r="F36" s="7"/>
      <c r="G36" s="26">
        <f>SUM(G16:G35)</f>
        <v>19771.8</v>
      </c>
    </row>
    <row r="37" spans="1:7" ht="19.5" thickBot="1" x14ac:dyDescent="0.35">
      <c r="A37" s="39" t="s">
        <v>100</v>
      </c>
      <c r="B37" s="40"/>
      <c r="C37" s="27"/>
      <c r="D37" s="28"/>
      <c r="E37" s="29"/>
      <c r="F37" s="29"/>
      <c r="G37" s="30">
        <f>G14-G36</f>
        <v>5333.5499999999956</v>
      </c>
    </row>
    <row r="38" spans="1:7" ht="18.75" x14ac:dyDescent="0.3">
      <c r="A38" s="31" t="s">
        <v>8</v>
      </c>
      <c r="B38" s="32"/>
      <c r="C38" s="32"/>
      <c r="D38" s="32"/>
      <c r="E38" s="33"/>
      <c r="F38" s="33"/>
      <c r="G38" s="34"/>
    </row>
    <row r="39" spans="1:7" ht="15.75" x14ac:dyDescent="0.25">
      <c r="A39" s="35" t="s">
        <v>146</v>
      </c>
      <c r="B39" s="24"/>
      <c r="C39" s="24"/>
      <c r="D39" s="14"/>
      <c r="E39" s="7"/>
      <c r="F39" s="7"/>
      <c r="G39" s="26">
        <v>37115.86</v>
      </c>
    </row>
    <row r="40" spans="1:7" ht="15.75" x14ac:dyDescent="0.25">
      <c r="A40" s="35"/>
      <c r="B40" s="24" t="s">
        <v>147</v>
      </c>
      <c r="C40" s="24"/>
      <c r="D40" s="14"/>
      <c r="E40" s="7"/>
      <c r="F40" s="7"/>
      <c r="G40" s="26">
        <v>25105.35</v>
      </c>
    </row>
    <row r="41" spans="1:7" ht="15.75" x14ac:dyDescent="0.25">
      <c r="A41" s="35"/>
      <c r="B41" s="24" t="s">
        <v>148</v>
      </c>
      <c r="C41" s="24"/>
      <c r="D41" s="14"/>
      <c r="E41" s="7"/>
      <c r="F41" s="7"/>
      <c r="G41" s="26">
        <v>19771.8</v>
      </c>
    </row>
    <row r="42" spans="1:7" ht="16.5" thickBot="1" x14ac:dyDescent="0.3">
      <c r="A42" s="36" t="s">
        <v>149</v>
      </c>
      <c r="B42" s="17"/>
      <c r="C42" s="17"/>
      <c r="D42" s="28"/>
      <c r="E42" s="29"/>
      <c r="F42" s="29"/>
      <c r="G42" s="19">
        <v>42449.41</v>
      </c>
    </row>
    <row r="43" spans="1:7" x14ac:dyDescent="0.25">
      <c r="A43" s="7"/>
      <c r="B43" s="37"/>
      <c r="C43" s="37"/>
      <c r="D43" s="7"/>
      <c r="E43" s="41" t="s">
        <v>21</v>
      </c>
      <c r="F43" s="41"/>
      <c r="G43" s="7"/>
    </row>
    <row r="44" spans="1:7" x14ac:dyDescent="0.25">
      <c r="A44" s="7"/>
      <c r="B44" s="37"/>
      <c r="C44" s="37"/>
      <c r="D44" s="7"/>
      <c r="E44" s="42" t="s">
        <v>9</v>
      </c>
      <c r="F44" s="42"/>
      <c r="G44" s="7"/>
    </row>
  </sheetData>
  <mergeCells count="3">
    <mergeCell ref="A37:B37"/>
    <mergeCell ref="E43:F43"/>
    <mergeCell ref="E44:F44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>
      <selection activeCell="I12" sqref="I12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11.42578125" customWidth="1"/>
    <col min="7" max="7" width="13.7109375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172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 t="s">
        <v>179</v>
      </c>
      <c r="C4" s="7"/>
      <c r="D4" s="14"/>
      <c r="E4" s="7"/>
      <c r="F4" s="7"/>
      <c r="G4" s="15">
        <v>6233.24</v>
      </c>
    </row>
    <row r="5" spans="1:7" x14ac:dyDescent="0.25">
      <c r="A5" s="13"/>
      <c r="B5" s="7" t="s">
        <v>180</v>
      </c>
      <c r="C5" s="7"/>
      <c r="D5" s="14"/>
      <c r="E5" s="7"/>
      <c r="F5" s="7"/>
      <c r="G5" s="15">
        <v>10340.16</v>
      </c>
    </row>
    <row r="6" spans="1:7" x14ac:dyDescent="0.25">
      <c r="A6" s="13"/>
      <c r="B6" s="7" t="s">
        <v>178</v>
      </c>
      <c r="C6" s="7"/>
      <c r="D6" s="14"/>
      <c r="E6" s="7"/>
      <c r="F6" s="7"/>
      <c r="G6" s="15">
        <v>585</v>
      </c>
    </row>
    <row r="7" spans="1:7" x14ac:dyDescent="0.25">
      <c r="A7" s="13"/>
      <c r="B7" s="7" t="s">
        <v>156</v>
      </c>
      <c r="C7" s="7"/>
      <c r="D7" s="14"/>
      <c r="E7" s="7"/>
      <c r="F7" s="7"/>
      <c r="G7" s="15">
        <v>293</v>
      </c>
    </row>
    <row r="8" spans="1:7" x14ac:dyDescent="0.25">
      <c r="A8" s="13"/>
      <c r="B8" s="7" t="s">
        <v>181</v>
      </c>
      <c r="C8" s="7"/>
      <c r="D8" s="14"/>
      <c r="E8" s="7"/>
      <c r="F8" s="7"/>
      <c r="G8" s="15">
        <v>1292.52</v>
      </c>
    </row>
    <row r="9" spans="1:7" x14ac:dyDescent="0.25">
      <c r="A9" s="13"/>
      <c r="B9" s="7" t="s">
        <v>2</v>
      </c>
      <c r="C9" s="7"/>
      <c r="D9" s="14"/>
      <c r="E9" s="7"/>
      <c r="F9" s="7"/>
      <c r="G9" s="15">
        <v>145.51</v>
      </c>
    </row>
    <row r="10" spans="1:7" ht="16.5" thickBot="1" x14ac:dyDescent="0.3">
      <c r="A10" s="16"/>
      <c r="B10" s="17" t="s">
        <v>3</v>
      </c>
      <c r="C10" s="17"/>
      <c r="D10" s="18"/>
      <c r="E10" s="18"/>
      <c r="F10" s="18"/>
      <c r="G10" s="19">
        <f>SUM(G4:G9)</f>
        <v>18889.43</v>
      </c>
    </row>
    <row r="11" spans="1:7" ht="18.75" x14ac:dyDescent="0.3">
      <c r="A11" s="20" t="s">
        <v>4</v>
      </c>
      <c r="B11" s="21"/>
      <c r="C11" s="3"/>
      <c r="D11" s="22"/>
      <c r="E11" s="3"/>
      <c r="F11" s="3"/>
      <c r="G11" s="4"/>
    </row>
    <row r="12" spans="1:7" x14ac:dyDescent="0.25">
      <c r="A12" s="13"/>
      <c r="B12" s="23" t="s">
        <v>167</v>
      </c>
      <c r="C12" s="7"/>
      <c r="D12" s="14"/>
      <c r="E12" s="7"/>
      <c r="F12" s="7"/>
      <c r="G12" s="15">
        <v>230</v>
      </c>
    </row>
    <row r="13" spans="1:7" x14ac:dyDescent="0.25">
      <c r="A13" s="13"/>
      <c r="B13" s="23" t="s">
        <v>61</v>
      </c>
      <c r="C13" s="7"/>
      <c r="D13" s="14"/>
      <c r="E13" s="7"/>
      <c r="F13" s="7"/>
      <c r="G13" s="15">
        <v>1016</v>
      </c>
    </row>
    <row r="14" spans="1:7" x14ac:dyDescent="0.25">
      <c r="A14" s="13"/>
      <c r="B14" s="23" t="s">
        <v>190</v>
      </c>
      <c r="C14" s="7"/>
      <c r="D14" s="14"/>
      <c r="E14" s="7"/>
      <c r="F14" s="7"/>
      <c r="G14" s="15">
        <v>2256</v>
      </c>
    </row>
    <row r="15" spans="1:7" x14ac:dyDescent="0.25">
      <c r="A15" s="13"/>
      <c r="B15" s="23" t="s">
        <v>122</v>
      </c>
      <c r="C15" s="7"/>
      <c r="D15" s="14"/>
      <c r="E15" s="7"/>
      <c r="F15" s="7"/>
      <c r="G15" s="15">
        <v>1530</v>
      </c>
    </row>
    <row r="16" spans="1:7" x14ac:dyDescent="0.25">
      <c r="A16" s="13"/>
      <c r="B16" s="23" t="s">
        <v>189</v>
      </c>
      <c r="C16" s="7"/>
      <c r="D16" s="14"/>
      <c r="E16" s="7"/>
      <c r="F16" s="7"/>
      <c r="G16" s="15">
        <v>830</v>
      </c>
    </row>
    <row r="17" spans="1:7" x14ac:dyDescent="0.25">
      <c r="A17" s="13"/>
      <c r="B17" s="23" t="s">
        <v>186</v>
      </c>
      <c r="C17" s="7"/>
      <c r="D17" s="14"/>
      <c r="E17" s="7"/>
      <c r="F17" s="7"/>
      <c r="G17" s="15">
        <v>520</v>
      </c>
    </row>
    <row r="18" spans="1:7" x14ac:dyDescent="0.25">
      <c r="A18" s="13"/>
      <c r="B18" s="23" t="s">
        <v>169</v>
      </c>
      <c r="C18" s="7"/>
      <c r="D18" s="14"/>
      <c r="E18" s="7"/>
      <c r="F18" s="7"/>
      <c r="G18" s="15">
        <v>3363</v>
      </c>
    </row>
    <row r="19" spans="1:7" x14ac:dyDescent="0.25">
      <c r="A19" s="13"/>
      <c r="B19" s="23" t="s">
        <v>187</v>
      </c>
      <c r="C19" s="7"/>
      <c r="D19" s="14"/>
      <c r="E19" s="7"/>
      <c r="F19" s="7"/>
      <c r="G19" s="15">
        <v>200</v>
      </c>
    </row>
    <row r="20" spans="1:7" x14ac:dyDescent="0.25">
      <c r="A20" s="13"/>
      <c r="B20" s="23" t="s">
        <v>184</v>
      </c>
      <c r="C20" s="7"/>
      <c r="D20" s="14"/>
      <c r="E20" s="7"/>
      <c r="F20" s="7"/>
      <c r="G20" s="15">
        <v>100</v>
      </c>
    </row>
    <row r="21" spans="1:7" x14ac:dyDescent="0.25">
      <c r="A21" s="13"/>
      <c r="B21" s="23" t="s">
        <v>183</v>
      </c>
      <c r="C21" s="7"/>
      <c r="D21" s="14"/>
      <c r="E21" s="7"/>
      <c r="F21" s="7"/>
      <c r="G21" s="15">
        <v>135</v>
      </c>
    </row>
    <row r="22" spans="1:7" x14ac:dyDescent="0.25">
      <c r="A22" s="13"/>
      <c r="B22" s="23" t="s">
        <v>31</v>
      </c>
      <c r="C22" s="7"/>
      <c r="D22" s="14"/>
      <c r="E22" s="7"/>
      <c r="F22" s="7"/>
      <c r="G22" s="15">
        <v>108</v>
      </c>
    </row>
    <row r="23" spans="1:7" x14ac:dyDescent="0.25">
      <c r="A23" s="13"/>
      <c r="B23" s="23" t="s">
        <v>185</v>
      </c>
      <c r="C23" s="7"/>
      <c r="D23" s="14"/>
      <c r="E23" s="7"/>
      <c r="F23" s="7"/>
      <c r="G23" s="15">
        <v>300</v>
      </c>
    </row>
    <row r="24" spans="1:7" x14ac:dyDescent="0.25">
      <c r="A24" s="13"/>
      <c r="B24" s="23" t="s">
        <v>177</v>
      </c>
      <c r="C24" s="7"/>
      <c r="D24" s="14"/>
      <c r="E24" s="7"/>
      <c r="F24" s="7"/>
      <c r="G24" s="15">
        <v>1135</v>
      </c>
    </row>
    <row r="25" spans="1:7" x14ac:dyDescent="0.25">
      <c r="A25" s="13"/>
      <c r="B25" s="23" t="s">
        <v>164</v>
      </c>
      <c r="C25" s="7"/>
      <c r="D25" s="14"/>
      <c r="E25" s="7"/>
      <c r="F25" s="7"/>
      <c r="G25" s="15">
        <v>235</v>
      </c>
    </row>
    <row r="26" spans="1:7" x14ac:dyDescent="0.25">
      <c r="A26" s="13"/>
      <c r="B26" s="23" t="s">
        <v>191</v>
      </c>
      <c r="C26" s="7"/>
      <c r="D26" s="14"/>
      <c r="E26" s="7"/>
      <c r="F26" s="7"/>
      <c r="G26" s="15">
        <v>388</v>
      </c>
    </row>
    <row r="27" spans="1:7" x14ac:dyDescent="0.25">
      <c r="A27" s="13"/>
      <c r="B27" s="23" t="s">
        <v>188</v>
      </c>
      <c r="C27" s="7"/>
      <c r="D27" s="14"/>
      <c r="E27" s="7"/>
      <c r="F27" s="7"/>
      <c r="G27" s="15">
        <v>1800</v>
      </c>
    </row>
    <row r="28" spans="1:7" x14ac:dyDescent="0.25">
      <c r="A28" s="13"/>
      <c r="B28" s="23" t="s">
        <v>192</v>
      </c>
      <c r="C28" s="7"/>
      <c r="D28" s="14"/>
      <c r="E28" s="7"/>
      <c r="F28" s="7"/>
      <c r="G28" s="15">
        <v>64</v>
      </c>
    </row>
    <row r="29" spans="1:7" x14ac:dyDescent="0.25">
      <c r="A29" s="13"/>
      <c r="B29" s="23" t="s">
        <v>193</v>
      </c>
      <c r="C29" s="7"/>
      <c r="D29" s="14"/>
      <c r="E29" s="7"/>
      <c r="F29" s="7"/>
      <c r="G29" s="15">
        <v>33.299999999999997</v>
      </c>
    </row>
    <row r="30" spans="1:7" x14ac:dyDescent="0.25">
      <c r="A30" s="13"/>
      <c r="B30" s="23" t="s">
        <v>182</v>
      </c>
      <c r="C30" s="7"/>
      <c r="D30" s="14"/>
      <c r="E30" s="7"/>
      <c r="F30" s="7"/>
      <c r="G30" s="15">
        <v>154.13</v>
      </c>
    </row>
    <row r="31" spans="1:7" x14ac:dyDescent="0.25">
      <c r="A31" s="13"/>
      <c r="B31" s="23" t="s">
        <v>5</v>
      </c>
      <c r="C31" s="7"/>
      <c r="D31" s="14"/>
      <c r="E31" s="7"/>
      <c r="F31" s="7"/>
      <c r="G31" s="15">
        <v>71</v>
      </c>
    </row>
    <row r="32" spans="1:7" x14ac:dyDescent="0.25">
      <c r="A32" s="13"/>
      <c r="B32" s="23" t="s">
        <v>120</v>
      </c>
      <c r="C32" s="7"/>
      <c r="D32" s="14"/>
      <c r="E32" s="7"/>
      <c r="F32" s="7"/>
      <c r="G32" s="15">
        <v>17.75</v>
      </c>
    </row>
    <row r="33" spans="1:10" ht="15.75" x14ac:dyDescent="0.25">
      <c r="A33" s="13"/>
      <c r="B33" s="24" t="s">
        <v>3</v>
      </c>
      <c r="C33" s="25"/>
      <c r="D33" s="14"/>
      <c r="E33" s="7"/>
      <c r="F33" s="7"/>
      <c r="G33" s="26">
        <f>SUM(G12:G32)</f>
        <v>14486.179999999998</v>
      </c>
    </row>
    <row r="34" spans="1:10" ht="19.5" thickBot="1" x14ac:dyDescent="0.35">
      <c r="A34" s="39" t="s">
        <v>100</v>
      </c>
      <c r="B34" s="40"/>
      <c r="C34" s="27"/>
      <c r="D34" s="28"/>
      <c r="E34" s="29"/>
      <c r="F34" s="29"/>
      <c r="G34" s="30">
        <f>G10-G33</f>
        <v>4403.2500000000018</v>
      </c>
    </row>
    <row r="35" spans="1:10" ht="18.75" x14ac:dyDescent="0.3">
      <c r="A35" s="31" t="s">
        <v>8</v>
      </c>
      <c r="B35" s="32"/>
      <c r="C35" s="32"/>
      <c r="D35" s="32"/>
      <c r="E35" s="33"/>
      <c r="F35" s="33"/>
      <c r="G35" s="34"/>
    </row>
    <row r="36" spans="1:10" ht="15.75" x14ac:dyDescent="0.25">
      <c r="A36" s="35" t="s">
        <v>173</v>
      </c>
      <c r="B36" s="24"/>
      <c r="C36" s="24"/>
      <c r="D36" s="14"/>
      <c r="E36" s="7"/>
      <c r="F36" s="7"/>
      <c r="G36" s="26">
        <v>42449.41</v>
      </c>
    </row>
    <row r="37" spans="1:10" ht="15.75" x14ac:dyDescent="0.25">
      <c r="A37" s="35"/>
      <c r="B37" s="24" t="s">
        <v>174</v>
      </c>
      <c r="C37" s="24"/>
      <c r="D37" s="14"/>
      <c r="E37" s="7"/>
      <c r="F37" s="7"/>
      <c r="G37" s="26">
        <v>18889.43</v>
      </c>
      <c r="J37" t="s">
        <v>12</v>
      </c>
    </row>
    <row r="38" spans="1:10" ht="15.75" x14ac:dyDescent="0.25">
      <c r="A38" s="35"/>
      <c r="B38" s="24" t="s">
        <v>175</v>
      </c>
      <c r="C38" s="24"/>
      <c r="D38" s="14"/>
      <c r="E38" s="7"/>
      <c r="F38" s="7"/>
      <c r="G38" s="26">
        <v>14486.18</v>
      </c>
    </row>
    <row r="39" spans="1:10" ht="16.5" thickBot="1" x14ac:dyDescent="0.3">
      <c r="A39" s="36" t="s">
        <v>176</v>
      </c>
      <c r="B39" s="17"/>
      <c r="C39" s="17"/>
      <c r="D39" s="28"/>
      <c r="E39" s="29"/>
      <c r="F39" s="29"/>
      <c r="G39" s="19">
        <v>46852.67</v>
      </c>
    </row>
    <row r="40" spans="1:10" x14ac:dyDescent="0.25">
      <c r="A40" s="7"/>
      <c r="B40" s="37"/>
      <c r="C40" s="37"/>
      <c r="D40" s="7"/>
      <c r="E40" s="41" t="s">
        <v>21</v>
      </c>
      <c r="F40" s="41"/>
      <c r="G40" s="7"/>
    </row>
    <row r="41" spans="1:10" x14ac:dyDescent="0.25">
      <c r="A41" s="7"/>
      <c r="B41" s="37"/>
      <c r="C41" s="37"/>
      <c r="D41" s="7"/>
      <c r="E41" s="42" t="s">
        <v>9</v>
      </c>
      <c r="F41" s="42"/>
      <c r="G41" s="7"/>
    </row>
  </sheetData>
  <mergeCells count="3">
    <mergeCell ref="A34:B34"/>
    <mergeCell ref="E40:F40"/>
    <mergeCell ref="E41:F41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/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11.42578125" customWidth="1"/>
    <col min="7" max="7" width="13.7109375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194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 t="s">
        <v>214</v>
      </c>
      <c r="C4" s="7"/>
      <c r="D4" s="14"/>
      <c r="E4" s="7"/>
      <c r="F4" s="7"/>
      <c r="G4" s="15">
        <v>15781.39</v>
      </c>
    </row>
    <row r="5" spans="1:7" x14ac:dyDescent="0.25">
      <c r="A5" s="13"/>
      <c r="B5" s="7" t="s">
        <v>199</v>
      </c>
      <c r="C5" s="7"/>
      <c r="D5" s="14"/>
      <c r="E5" s="7"/>
      <c r="F5" s="7"/>
      <c r="G5" s="15">
        <v>8443.0499999999993</v>
      </c>
    </row>
    <row r="6" spans="1:7" x14ac:dyDescent="0.25">
      <c r="A6" s="13"/>
      <c r="B6" s="7" t="s">
        <v>201</v>
      </c>
      <c r="C6" s="7"/>
      <c r="D6" s="14"/>
      <c r="E6" s="7"/>
      <c r="F6" s="7"/>
      <c r="G6" s="15">
        <v>5472.39</v>
      </c>
    </row>
    <row r="7" spans="1:7" x14ac:dyDescent="0.25">
      <c r="A7" s="13"/>
      <c r="B7" s="7" t="s">
        <v>200</v>
      </c>
      <c r="C7" s="7"/>
      <c r="D7" s="14"/>
      <c r="E7" s="7"/>
      <c r="F7" s="7"/>
      <c r="G7" s="15">
        <v>1620</v>
      </c>
    </row>
    <row r="8" spans="1:7" x14ac:dyDescent="0.25">
      <c r="A8" s="13"/>
      <c r="B8" s="7" t="s">
        <v>2</v>
      </c>
      <c r="C8" s="7"/>
      <c r="D8" s="14"/>
      <c r="E8" s="7"/>
      <c r="F8" s="7"/>
      <c r="G8" s="15">
        <v>159.68</v>
      </c>
    </row>
    <row r="9" spans="1:7" ht="16.5" thickBot="1" x14ac:dyDescent="0.3">
      <c r="A9" s="16"/>
      <c r="B9" s="17" t="s">
        <v>3</v>
      </c>
      <c r="C9" s="17"/>
      <c r="D9" s="18"/>
      <c r="E9" s="18"/>
      <c r="F9" s="18"/>
      <c r="G9" s="19">
        <f>SUM(G4:G8)</f>
        <v>31476.51</v>
      </c>
    </row>
    <row r="10" spans="1:7" ht="18.75" x14ac:dyDescent="0.3">
      <c r="A10" s="20" t="s">
        <v>4</v>
      </c>
      <c r="B10" s="21"/>
      <c r="C10" s="3"/>
      <c r="D10" s="22"/>
      <c r="E10" s="3"/>
      <c r="F10" s="3"/>
      <c r="G10" s="4"/>
    </row>
    <row r="11" spans="1:7" x14ac:dyDescent="0.25">
      <c r="A11" s="13"/>
      <c r="B11" s="23" t="s">
        <v>207</v>
      </c>
      <c r="C11" s="7"/>
      <c r="D11" s="14"/>
      <c r="E11" s="7"/>
      <c r="F11" s="7"/>
      <c r="G11" s="15">
        <v>5590</v>
      </c>
    </row>
    <row r="12" spans="1:7" x14ac:dyDescent="0.25">
      <c r="A12" s="13"/>
      <c r="B12" s="23" t="s">
        <v>213</v>
      </c>
      <c r="C12" s="7"/>
      <c r="D12" s="14"/>
      <c r="E12" s="7"/>
      <c r="F12" s="7"/>
      <c r="G12" s="15">
        <v>6436</v>
      </c>
    </row>
    <row r="13" spans="1:7" x14ac:dyDescent="0.25">
      <c r="A13" s="13"/>
      <c r="B13" s="23" t="s">
        <v>208</v>
      </c>
      <c r="C13" s="7"/>
      <c r="D13" s="14"/>
      <c r="E13" s="7"/>
      <c r="F13" s="7"/>
      <c r="G13" s="15">
        <v>1890</v>
      </c>
    </row>
    <row r="14" spans="1:7" x14ac:dyDescent="0.25">
      <c r="A14" s="13"/>
      <c r="B14" s="23" t="s">
        <v>201</v>
      </c>
      <c r="C14" s="7"/>
      <c r="D14" s="14"/>
      <c r="E14" s="7"/>
      <c r="F14" s="7"/>
      <c r="G14" s="15">
        <v>2657</v>
      </c>
    </row>
    <row r="15" spans="1:7" x14ac:dyDescent="0.25">
      <c r="A15" s="13"/>
      <c r="B15" s="23" t="s">
        <v>209</v>
      </c>
      <c r="C15" s="7"/>
      <c r="D15" s="14"/>
      <c r="E15" s="7"/>
      <c r="F15" s="7"/>
      <c r="G15" s="15">
        <v>2515</v>
      </c>
    </row>
    <row r="16" spans="1:7" x14ac:dyDescent="0.25">
      <c r="A16" s="13"/>
      <c r="B16" s="23" t="s">
        <v>186</v>
      </c>
      <c r="C16" s="7"/>
      <c r="D16" s="14"/>
      <c r="E16" s="7"/>
      <c r="F16" s="7"/>
      <c r="G16" s="15">
        <v>1030</v>
      </c>
    </row>
    <row r="17" spans="1:7" x14ac:dyDescent="0.25">
      <c r="A17" s="13"/>
      <c r="B17" s="23" t="s">
        <v>210</v>
      </c>
      <c r="C17" s="7"/>
      <c r="D17" s="14"/>
      <c r="E17" s="7"/>
      <c r="F17" s="7"/>
      <c r="G17" s="15">
        <v>1664</v>
      </c>
    </row>
    <row r="18" spans="1:7" x14ac:dyDescent="0.25">
      <c r="A18" s="13"/>
      <c r="B18" s="23" t="s">
        <v>211</v>
      </c>
      <c r="C18" s="7"/>
      <c r="D18" s="14"/>
      <c r="E18" s="7"/>
      <c r="F18" s="7"/>
      <c r="G18" s="15">
        <v>700</v>
      </c>
    </row>
    <row r="19" spans="1:7" x14ac:dyDescent="0.25">
      <c r="A19" s="13"/>
      <c r="B19" s="23" t="s">
        <v>31</v>
      </c>
      <c r="C19" s="7"/>
      <c r="D19" s="14"/>
      <c r="E19" s="7"/>
      <c r="F19" s="7"/>
      <c r="G19" s="15">
        <v>108</v>
      </c>
    </row>
    <row r="20" spans="1:7" x14ac:dyDescent="0.25">
      <c r="A20" s="13"/>
      <c r="B20" s="23" t="s">
        <v>202</v>
      </c>
      <c r="C20" s="7"/>
      <c r="D20" s="14"/>
      <c r="E20" s="7"/>
      <c r="F20" s="7"/>
      <c r="G20" s="15">
        <v>960</v>
      </c>
    </row>
    <row r="21" spans="1:7" x14ac:dyDescent="0.25">
      <c r="A21" s="13"/>
      <c r="B21" s="23" t="s">
        <v>206</v>
      </c>
      <c r="C21" s="7"/>
      <c r="D21" s="14"/>
      <c r="E21" s="7"/>
      <c r="F21" s="7"/>
      <c r="G21" s="15">
        <v>1135</v>
      </c>
    </row>
    <row r="22" spans="1:7" x14ac:dyDescent="0.25">
      <c r="A22" s="13"/>
      <c r="B22" s="23" t="s">
        <v>204</v>
      </c>
      <c r="C22" s="7"/>
      <c r="D22" s="14"/>
      <c r="E22" s="7"/>
      <c r="F22" s="7"/>
      <c r="G22" s="15">
        <v>45</v>
      </c>
    </row>
    <row r="23" spans="1:7" x14ac:dyDescent="0.25">
      <c r="A23" s="13"/>
      <c r="B23" s="23" t="s">
        <v>205</v>
      </c>
      <c r="C23" s="7"/>
      <c r="D23" s="14"/>
      <c r="E23" s="7"/>
      <c r="F23" s="7"/>
      <c r="G23" s="15">
        <v>11.98</v>
      </c>
    </row>
    <row r="24" spans="1:7" x14ac:dyDescent="0.25">
      <c r="A24" s="13"/>
      <c r="B24" s="23" t="s">
        <v>212</v>
      </c>
      <c r="C24" s="7"/>
      <c r="D24" s="14"/>
      <c r="E24" s="7"/>
      <c r="F24" s="7"/>
      <c r="G24" s="15">
        <v>60</v>
      </c>
    </row>
    <row r="25" spans="1:7" x14ac:dyDescent="0.25">
      <c r="A25" s="13"/>
      <c r="B25" s="23" t="s">
        <v>193</v>
      </c>
      <c r="C25" s="7"/>
      <c r="D25" s="14"/>
      <c r="E25" s="7"/>
      <c r="F25" s="7"/>
      <c r="G25" s="15">
        <v>10</v>
      </c>
    </row>
    <row r="26" spans="1:7" x14ac:dyDescent="0.25">
      <c r="A26" s="13"/>
      <c r="B26" s="23" t="s">
        <v>203</v>
      </c>
      <c r="C26" s="7"/>
      <c r="D26" s="14"/>
      <c r="E26" s="7"/>
      <c r="F26" s="7"/>
      <c r="G26" s="15">
        <v>174.16</v>
      </c>
    </row>
    <row r="27" spans="1:7" x14ac:dyDescent="0.25">
      <c r="A27" s="13"/>
      <c r="B27" s="23" t="s">
        <v>5</v>
      </c>
      <c r="C27" s="7"/>
      <c r="D27" s="14"/>
      <c r="E27" s="7"/>
      <c r="F27" s="7"/>
      <c r="G27" s="15">
        <v>71</v>
      </c>
    </row>
    <row r="28" spans="1:7" x14ac:dyDescent="0.25">
      <c r="A28" s="13"/>
      <c r="B28" s="23" t="s">
        <v>120</v>
      </c>
      <c r="C28" s="7"/>
      <c r="D28" s="14"/>
      <c r="E28" s="7"/>
      <c r="F28" s="7"/>
      <c r="G28" s="15">
        <v>32.33</v>
      </c>
    </row>
    <row r="29" spans="1:7" ht="15.75" x14ac:dyDescent="0.25">
      <c r="A29" s="13"/>
      <c r="B29" s="24" t="s">
        <v>3</v>
      </c>
      <c r="C29" s="25"/>
      <c r="D29" s="14"/>
      <c r="E29" s="7"/>
      <c r="F29" s="7"/>
      <c r="G29" s="26">
        <f>SUM(G11:G28)</f>
        <v>25089.47</v>
      </c>
    </row>
    <row r="30" spans="1:7" ht="19.5" thickBot="1" x14ac:dyDescent="0.35">
      <c r="A30" s="39" t="s">
        <v>100</v>
      </c>
      <c r="B30" s="40"/>
      <c r="C30" s="27"/>
      <c r="D30" s="28"/>
      <c r="E30" s="29"/>
      <c r="F30" s="29"/>
      <c r="G30" s="30">
        <f>G9-G29</f>
        <v>6387.0399999999972</v>
      </c>
    </row>
    <row r="31" spans="1:7" ht="18.75" x14ac:dyDescent="0.3">
      <c r="A31" s="31" t="s">
        <v>8</v>
      </c>
      <c r="B31" s="32"/>
      <c r="C31" s="32"/>
      <c r="D31" s="32"/>
      <c r="E31" s="33"/>
      <c r="F31" s="33"/>
      <c r="G31" s="34"/>
    </row>
    <row r="32" spans="1:7" ht="15.75" x14ac:dyDescent="0.25">
      <c r="A32" s="35" t="s">
        <v>198</v>
      </c>
      <c r="B32" s="24"/>
      <c r="C32" s="24"/>
      <c r="D32" s="14"/>
      <c r="E32" s="7"/>
      <c r="F32" s="7"/>
      <c r="G32" s="26">
        <v>46852.67</v>
      </c>
    </row>
    <row r="33" spans="1:10" ht="15.75" x14ac:dyDescent="0.25">
      <c r="A33" s="35"/>
      <c r="B33" s="24" t="s">
        <v>195</v>
      </c>
      <c r="C33" s="24"/>
      <c r="D33" s="14"/>
      <c r="E33" s="7"/>
      <c r="F33" s="7"/>
      <c r="G33" s="38">
        <v>31476.51</v>
      </c>
      <c r="J33" t="s">
        <v>12</v>
      </c>
    </row>
    <row r="34" spans="1:10" ht="15.75" x14ac:dyDescent="0.25">
      <c r="A34" s="35"/>
      <c r="B34" s="24" t="s">
        <v>196</v>
      </c>
      <c r="C34" s="24"/>
      <c r="D34" s="14"/>
      <c r="E34" s="7"/>
      <c r="F34" s="7"/>
      <c r="G34" s="26">
        <v>25089.47</v>
      </c>
    </row>
    <row r="35" spans="1:10" ht="16.5" thickBot="1" x14ac:dyDescent="0.3">
      <c r="A35" s="36" t="s">
        <v>197</v>
      </c>
      <c r="B35" s="17"/>
      <c r="C35" s="17"/>
      <c r="D35" s="28"/>
      <c r="E35" s="29"/>
      <c r="F35" s="29"/>
      <c r="G35" s="19">
        <v>53239.71</v>
      </c>
    </row>
    <row r="36" spans="1:10" x14ac:dyDescent="0.25">
      <c r="A36" s="7"/>
      <c r="B36" s="37"/>
      <c r="C36" s="37"/>
      <c r="D36" s="7"/>
      <c r="E36" s="41" t="s">
        <v>21</v>
      </c>
      <c r="F36" s="41"/>
      <c r="G36" s="7"/>
    </row>
    <row r="37" spans="1:10" x14ac:dyDescent="0.25">
      <c r="A37" s="7"/>
      <c r="B37" s="37"/>
      <c r="C37" s="37"/>
      <c r="D37" s="7"/>
      <c r="E37" s="42" t="s">
        <v>9</v>
      </c>
      <c r="F37" s="42"/>
      <c r="G37" s="7"/>
    </row>
  </sheetData>
  <mergeCells count="3">
    <mergeCell ref="A30:B30"/>
    <mergeCell ref="E36:F36"/>
    <mergeCell ref="E37:F37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/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11.42578125" customWidth="1"/>
    <col min="7" max="7" width="13.7109375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215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 t="s">
        <v>216</v>
      </c>
      <c r="C4" s="7"/>
      <c r="D4" s="14"/>
      <c r="E4" s="7"/>
      <c r="F4" s="7"/>
      <c r="G4" s="15">
        <v>5274.28</v>
      </c>
    </row>
    <row r="5" spans="1:7" x14ac:dyDescent="0.25">
      <c r="A5" s="13"/>
      <c r="B5" s="7" t="s">
        <v>199</v>
      </c>
      <c r="C5" s="7"/>
      <c r="D5" s="14"/>
      <c r="E5" s="7"/>
      <c r="F5" s="7"/>
      <c r="G5" s="15">
        <v>562.87</v>
      </c>
    </row>
    <row r="6" spans="1:7" x14ac:dyDescent="0.25">
      <c r="A6" s="13"/>
      <c r="B6" s="7" t="s">
        <v>217</v>
      </c>
      <c r="C6" s="7"/>
      <c r="D6" s="14"/>
      <c r="E6" s="7"/>
      <c r="F6" s="7"/>
      <c r="G6" s="15">
        <v>1000.64</v>
      </c>
    </row>
    <row r="7" spans="1:7" x14ac:dyDescent="0.25">
      <c r="A7" s="13"/>
      <c r="B7" s="7" t="s">
        <v>218</v>
      </c>
      <c r="C7" s="7"/>
      <c r="D7" s="14"/>
      <c r="E7" s="7"/>
      <c r="F7" s="7"/>
      <c r="G7" s="15">
        <v>300</v>
      </c>
    </row>
    <row r="8" spans="1:7" x14ac:dyDescent="0.25">
      <c r="A8" s="13"/>
      <c r="B8" s="7" t="s">
        <v>2</v>
      </c>
      <c r="C8" s="7"/>
      <c r="D8" s="14"/>
      <c r="E8" s="7"/>
      <c r="F8" s="7"/>
      <c r="G8" s="15">
        <v>116.59</v>
      </c>
    </row>
    <row r="9" spans="1:7" ht="16.5" thickBot="1" x14ac:dyDescent="0.3">
      <c r="A9" s="16"/>
      <c r="B9" s="17" t="s">
        <v>3</v>
      </c>
      <c r="C9" s="17"/>
      <c r="D9" s="18"/>
      <c r="E9" s="18"/>
      <c r="F9" s="18"/>
      <c r="G9" s="19">
        <f>SUM(G4:G8)</f>
        <v>7254.38</v>
      </c>
    </row>
    <row r="10" spans="1:7" ht="18.75" x14ac:dyDescent="0.3">
      <c r="A10" s="20" t="s">
        <v>4</v>
      </c>
      <c r="B10" s="21"/>
      <c r="C10" s="3"/>
      <c r="D10" s="22"/>
      <c r="E10" s="3"/>
      <c r="F10" s="3"/>
      <c r="G10" s="4"/>
    </row>
    <row r="11" spans="1:7" x14ac:dyDescent="0.25">
      <c r="A11" s="13"/>
      <c r="B11" s="23" t="s">
        <v>207</v>
      </c>
      <c r="C11" s="7"/>
      <c r="D11" s="14"/>
      <c r="E11" s="7"/>
      <c r="F11" s="7"/>
      <c r="G11" s="15">
        <v>350</v>
      </c>
    </row>
    <row r="12" spans="1:7" x14ac:dyDescent="0.25">
      <c r="A12" s="13"/>
      <c r="B12" s="23" t="s">
        <v>213</v>
      </c>
      <c r="C12" s="7"/>
      <c r="D12" s="14"/>
      <c r="E12" s="7"/>
      <c r="F12" s="7"/>
      <c r="G12" s="15">
        <v>5810</v>
      </c>
    </row>
    <row r="13" spans="1:7" x14ac:dyDescent="0.25">
      <c r="A13" s="13"/>
      <c r="B13" s="23" t="s">
        <v>229</v>
      </c>
      <c r="C13" s="7"/>
      <c r="D13" s="14"/>
      <c r="E13" s="7"/>
      <c r="F13" s="7"/>
      <c r="G13" s="15">
        <v>4036</v>
      </c>
    </row>
    <row r="14" spans="1:7" x14ac:dyDescent="0.25">
      <c r="A14" s="13"/>
      <c r="B14" s="23" t="s">
        <v>201</v>
      </c>
      <c r="C14" s="7"/>
      <c r="D14" s="14"/>
      <c r="E14" s="7"/>
      <c r="F14" s="7"/>
      <c r="G14" s="15">
        <v>1577</v>
      </c>
    </row>
    <row r="15" spans="1:7" x14ac:dyDescent="0.25">
      <c r="A15" s="13"/>
      <c r="B15" s="23" t="s">
        <v>209</v>
      </c>
      <c r="C15" s="7"/>
      <c r="D15" s="14"/>
      <c r="E15" s="7"/>
      <c r="F15" s="7"/>
      <c r="G15" s="15">
        <v>2795</v>
      </c>
    </row>
    <row r="16" spans="1:7" x14ac:dyDescent="0.25">
      <c r="A16" s="13"/>
      <c r="B16" s="23" t="s">
        <v>186</v>
      </c>
      <c r="C16" s="7"/>
      <c r="D16" s="14"/>
      <c r="E16" s="7"/>
      <c r="F16" s="7"/>
      <c r="G16" s="15">
        <v>280</v>
      </c>
    </row>
    <row r="17" spans="1:10" x14ac:dyDescent="0.25">
      <c r="A17" s="13"/>
      <c r="B17" s="23" t="s">
        <v>210</v>
      </c>
      <c r="C17" s="7"/>
      <c r="D17" s="14"/>
      <c r="E17" s="7"/>
      <c r="F17" s="7"/>
      <c r="G17" s="15">
        <v>1659</v>
      </c>
    </row>
    <row r="18" spans="1:10" x14ac:dyDescent="0.25">
      <c r="A18" s="13"/>
      <c r="B18" s="23" t="s">
        <v>228</v>
      </c>
      <c r="C18" s="7"/>
      <c r="D18" s="14"/>
      <c r="E18" s="7"/>
      <c r="F18" s="7"/>
      <c r="G18" s="15">
        <v>40</v>
      </c>
    </row>
    <row r="19" spans="1:10" x14ac:dyDescent="0.25">
      <c r="A19" s="13"/>
      <c r="B19" s="23" t="s">
        <v>31</v>
      </c>
      <c r="C19" s="7"/>
      <c r="D19" s="14"/>
      <c r="E19" s="7"/>
      <c r="F19" s="7"/>
      <c r="G19" s="15">
        <v>108</v>
      </c>
    </row>
    <row r="20" spans="1:10" x14ac:dyDescent="0.25">
      <c r="A20" s="13"/>
      <c r="B20" s="23" t="s">
        <v>223</v>
      </c>
      <c r="C20" s="7"/>
      <c r="D20" s="14"/>
      <c r="E20" s="7"/>
      <c r="F20" s="7"/>
      <c r="G20" s="15">
        <v>480</v>
      </c>
    </row>
    <row r="21" spans="1:10" x14ac:dyDescent="0.25">
      <c r="A21" s="13"/>
      <c r="B21" s="23" t="s">
        <v>224</v>
      </c>
      <c r="C21" s="7"/>
      <c r="D21" s="14"/>
      <c r="E21" s="7"/>
      <c r="F21" s="7"/>
      <c r="G21" s="15">
        <v>1135</v>
      </c>
    </row>
    <row r="22" spans="1:10" x14ac:dyDescent="0.25">
      <c r="A22" s="13"/>
      <c r="B22" s="23" t="s">
        <v>227</v>
      </c>
      <c r="C22" s="7"/>
      <c r="D22" s="14"/>
      <c r="E22" s="7"/>
      <c r="F22" s="7"/>
      <c r="G22" s="15">
        <v>240</v>
      </c>
    </row>
    <row r="23" spans="1:10" x14ac:dyDescent="0.25">
      <c r="A23" s="13"/>
      <c r="B23" s="23" t="s">
        <v>226</v>
      </c>
      <c r="C23" s="7"/>
      <c r="D23" s="14"/>
      <c r="E23" s="7"/>
      <c r="F23" s="7"/>
      <c r="G23" s="15">
        <v>100</v>
      </c>
    </row>
    <row r="24" spans="1:10" x14ac:dyDescent="0.25">
      <c r="A24" s="13"/>
      <c r="B24" s="23" t="s">
        <v>225</v>
      </c>
      <c r="C24" s="7"/>
      <c r="D24" s="14"/>
      <c r="E24" s="7"/>
      <c r="F24" s="7"/>
      <c r="G24" s="15">
        <v>64</v>
      </c>
    </row>
    <row r="25" spans="1:10" x14ac:dyDescent="0.25">
      <c r="A25" s="13"/>
      <c r="B25" s="23" t="s">
        <v>203</v>
      </c>
      <c r="C25" s="7"/>
      <c r="D25" s="14"/>
      <c r="E25" s="7"/>
      <c r="F25" s="7"/>
      <c r="G25" s="15">
        <v>190</v>
      </c>
    </row>
    <row r="26" spans="1:10" x14ac:dyDescent="0.25">
      <c r="A26" s="13"/>
      <c r="B26" s="23" t="s">
        <v>5</v>
      </c>
      <c r="C26" s="7"/>
      <c r="D26" s="14"/>
      <c r="E26" s="7"/>
      <c r="F26" s="7"/>
      <c r="G26" s="15">
        <v>71</v>
      </c>
    </row>
    <row r="27" spans="1:10" x14ac:dyDescent="0.25">
      <c r="A27" s="13"/>
      <c r="B27" s="23" t="s">
        <v>120</v>
      </c>
      <c r="C27" s="7"/>
      <c r="D27" s="14"/>
      <c r="E27" s="7"/>
      <c r="F27" s="7"/>
      <c r="G27" s="15">
        <v>36.15</v>
      </c>
    </row>
    <row r="28" spans="1:10" ht="15.75" x14ac:dyDescent="0.25">
      <c r="A28" s="13"/>
      <c r="B28" s="24" t="s">
        <v>3</v>
      </c>
      <c r="C28" s="25"/>
      <c r="D28" s="14"/>
      <c r="E28" s="7"/>
      <c r="F28" s="7"/>
      <c r="G28" s="26">
        <f>SUM(G11:G27)</f>
        <v>18971.150000000001</v>
      </c>
    </row>
    <row r="29" spans="1:10" ht="19.5" thickBot="1" x14ac:dyDescent="0.35">
      <c r="A29" s="39" t="s">
        <v>7</v>
      </c>
      <c r="B29" s="40"/>
      <c r="C29" s="27"/>
      <c r="D29" s="28"/>
      <c r="E29" s="29"/>
      <c r="F29" s="29"/>
      <c r="G29" s="30">
        <f>G9-G28</f>
        <v>-11716.77</v>
      </c>
    </row>
    <row r="30" spans="1:10" ht="18.75" x14ac:dyDescent="0.3">
      <c r="A30" s="31" t="s">
        <v>8</v>
      </c>
      <c r="B30" s="32"/>
      <c r="C30" s="32"/>
      <c r="D30" s="32"/>
      <c r="E30" s="33"/>
      <c r="F30" s="33"/>
      <c r="G30" s="34"/>
    </row>
    <row r="31" spans="1:10" ht="15.75" x14ac:dyDescent="0.25">
      <c r="A31" s="35" t="s">
        <v>219</v>
      </c>
      <c r="B31" s="24"/>
      <c r="C31" s="24"/>
      <c r="D31" s="14"/>
      <c r="E31" s="7"/>
      <c r="F31" s="7"/>
      <c r="G31" s="26">
        <v>53239.71</v>
      </c>
    </row>
    <row r="32" spans="1:10" ht="15.75" x14ac:dyDescent="0.25">
      <c r="A32" s="35"/>
      <c r="B32" s="24" t="s">
        <v>220</v>
      </c>
      <c r="C32" s="24"/>
      <c r="D32" s="14"/>
      <c r="E32" s="7"/>
      <c r="F32" s="7"/>
      <c r="G32" s="38">
        <v>7254.38</v>
      </c>
      <c r="J32" t="s">
        <v>12</v>
      </c>
    </row>
    <row r="33" spans="1:7" ht="15.75" x14ac:dyDescent="0.25">
      <c r="A33" s="35"/>
      <c r="B33" s="24" t="s">
        <v>221</v>
      </c>
      <c r="C33" s="24"/>
      <c r="D33" s="14"/>
      <c r="E33" s="7"/>
      <c r="F33" s="7"/>
      <c r="G33" s="26">
        <v>18971.150000000001</v>
      </c>
    </row>
    <row r="34" spans="1:7" ht="16.5" thickBot="1" x14ac:dyDescent="0.3">
      <c r="A34" s="36" t="s">
        <v>222</v>
      </c>
      <c r="B34" s="17"/>
      <c r="C34" s="17"/>
      <c r="D34" s="28"/>
      <c r="E34" s="29"/>
      <c r="F34" s="29"/>
      <c r="G34" s="19">
        <v>41522.94</v>
      </c>
    </row>
    <row r="35" spans="1:7" x14ac:dyDescent="0.25">
      <c r="A35" s="7"/>
      <c r="B35" s="37"/>
      <c r="C35" s="37"/>
      <c r="D35" s="7"/>
      <c r="E35" s="41" t="s">
        <v>21</v>
      </c>
      <c r="F35" s="41"/>
      <c r="G35" s="7"/>
    </row>
    <row r="36" spans="1:7" x14ac:dyDescent="0.25">
      <c r="A36" s="7"/>
      <c r="B36" s="37"/>
      <c r="C36" s="37"/>
      <c r="D36" s="7"/>
      <c r="E36" s="42" t="s">
        <v>9</v>
      </c>
      <c r="F36" s="42"/>
      <c r="G36" s="7"/>
    </row>
  </sheetData>
  <mergeCells count="3">
    <mergeCell ref="A29:B29"/>
    <mergeCell ref="E35:F35"/>
    <mergeCell ref="E36:F36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E12" sqref="E12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11.42578125" customWidth="1"/>
    <col min="7" max="7" width="13.7109375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230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 t="s">
        <v>2</v>
      </c>
      <c r="C4" s="7"/>
      <c r="D4" s="14"/>
      <c r="E4" s="7"/>
      <c r="F4" s="7"/>
      <c r="G4" s="15">
        <v>83.82</v>
      </c>
    </row>
    <row r="5" spans="1:7" ht="16.5" thickBot="1" x14ac:dyDescent="0.3">
      <c r="A5" s="16"/>
      <c r="B5" s="17" t="s">
        <v>3</v>
      </c>
      <c r="C5" s="17"/>
      <c r="D5" s="18"/>
      <c r="E5" s="18"/>
      <c r="F5" s="18"/>
      <c r="G5" s="19">
        <f>SUM(G4:G4)</f>
        <v>83.82</v>
      </c>
    </row>
    <row r="6" spans="1:7" ht="18.75" x14ac:dyDescent="0.3">
      <c r="A6" s="20" t="s">
        <v>4</v>
      </c>
      <c r="B6" s="21"/>
      <c r="C6" s="3"/>
      <c r="D6" s="22"/>
      <c r="E6" s="3"/>
      <c r="F6" s="3"/>
      <c r="G6" s="4"/>
    </row>
    <row r="7" spans="1:7" x14ac:dyDescent="0.25">
      <c r="A7" s="13"/>
      <c r="B7" s="23" t="s">
        <v>242</v>
      </c>
      <c r="C7" s="7"/>
      <c r="D7" s="14"/>
      <c r="E7" s="7"/>
      <c r="F7" s="7"/>
      <c r="G7" s="15">
        <v>750</v>
      </c>
    </row>
    <row r="8" spans="1:7" x14ac:dyDescent="0.25">
      <c r="A8" s="13"/>
      <c r="B8" s="23" t="s">
        <v>31</v>
      </c>
      <c r="C8" s="7"/>
      <c r="D8" s="14"/>
      <c r="E8" s="7"/>
      <c r="F8" s="7"/>
      <c r="G8" s="15">
        <v>108</v>
      </c>
    </row>
    <row r="9" spans="1:7" x14ac:dyDescent="0.25">
      <c r="A9" s="13"/>
      <c r="B9" s="23" t="s">
        <v>243</v>
      </c>
      <c r="C9" s="7"/>
      <c r="D9" s="14"/>
      <c r="E9" s="7"/>
      <c r="F9" s="7"/>
      <c r="G9" s="15">
        <v>720</v>
      </c>
    </row>
    <row r="10" spans="1:7" x14ac:dyDescent="0.25">
      <c r="A10" s="13"/>
      <c r="B10" s="23" t="s">
        <v>237</v>
      </c>
      <c r="C10" s="7"/>
      <c r="D10" s="14"/>
      <c r="E10" s="7"/>
      <c r="F10" s="7"/>
      <c r="G10" s="15">
        <v>1135</v>
      </c>
    </row>
    <row r="11" spans="1:7" x14ac:dyDescent="0.25">
      <c r="A11" s="13"/>
      <c r="B11" s="23" t="s">
        <v>232</v>
      </c>
      <c r="C11" s="7"/>
      <c r="D11" s="14"/>
      <c r="E11" s="7"/>
      <c r="F11" s="7"/>
      <c r="G11" s="15">
        <v>300</v>
      </c>
    </row>
    <row r="12" spans="1:7" x14ac:dyDescent="0.25">
      <c r="A12" s="13"/>
      <c r="B12" s="23" t="s">
        <v>233</v>
      </c>
      <c r="C12" s="7"/>
      <c r="D12" s="14"/>
      <c r="E12" s="7"/>
      <c r="F12" s="7"/>
      <c r="G12" s="15">
        <v>165</v>
      </c>
    </row>
    <row r="13" spans="1:7" x14ac:dyDescent="0.25">
      <c r="A13" s="13"/>
      <c r="B13" s="23" t="s">
        <v>235</v>
      </c>
      <c r="C13" s="7"/>
      <c r="D13" s="14"/>
      <c r="E13" s="7"/>
      <c r="F13" s="7"/>
      <c r="G13" s="15">
        <v>126.05</v>
      </c>
    </row>
    <row r="14" spans="1:7" x14ac:dyDescent="0.25">
      <c r="A14" s="13"/>
      <c r="B14" s="23" t="s">
        <v>236</v>
      </c>
      <c r="C14" s="7"/>
      <c r="D14" s="14"/>
      <c r="E14" s="7"/>
      <c r="F14" s="7"/>
      <c r="G14" s="15">
        <v>16</v>
      </c>
    </row>
    <row r="15" spans="1:7" x14ac:dyDescent="0.25">
      <c r="A15" s="13"/>
      <c r="B15" s="23" t="s">
        <v>234</v>
      </c>
      <c r="C15" s="7"/>
      <c r="D15" s="14"/>
      <c r="E15" s="7"/>
      <c r="F15" s="7"/>
      <c r="G15" s="15">
        <v>225</v>
      </c>
    </row>
    <row r="16" spans="1:7" x14ac:dyDescent="0.25">
      <c r="A16" s="13"/>
      <c r="B16" s="23" t="s">
        <v>231</v>
      </c>
      <c r="C16" s="7"/>
      <c r="D16" s="14"/>
      <c r="E16" s="7"/>
      <c r="F16" s="7"/>
      <c r="G16" s="15">
        <v>11.05</v>
      </c>
    </row>
    <row r="17" spans="1:10" x14ac:dyDescent="0.25">
      <c r="A17" s="13"/>
      <c r="B17" s="23" t="s">
        <v>5</v>
      </c>
      <c r="C17" s="7"/>
      <c r="D17" s="14"/>
      <c r="E17" s="7"/>
      <c r="F17" s="7"/>
      <c r="G17" s="15">
        <v>141</v>
      </c>
    </row>
    <row r="18" spans="1:10" x14ac:dyDescent="0.25">
      <c r="A18" s="13"/>
      <c r="B18" s="23" t="s">
        <v>120</v>
      </c>
      <c r="C18" s="7"/>
      <c r="D18" s="14"/>
      <c r="E18" s="7"/>
      <c r="F18" s="7"/>
      <c r="G18" s="15">
        <v>0.41</v>
      </c>
    </row>
    <row r="19" spans="1:10" ht="15.75" x14ac:dyDescent="0.25">
      <c r="A19" s="13"/>
      <c r="B19" s="24" t="s">
        <v>3</v>
      </c>
      <c r="C19" s="25"/>
      <c r="D19" s="14"/>
      <c r="E19" s="7"/>
      <c r="F19" s="7"/>
      <c r="G19" s="26">
        <f>SUM(G7:G18)</f>
        <v>3697.51</v>
      </c>
    </row>
    <row r="20" spans="1:10" ht="19.5" thickBot="1" x14ac:dyDescent="0.35">
      <c r="A20" s="39" t="s">
        <v>7</v>
      </c>
      <c r="B20" s="40"/>
      <c r="C20" s="27"/>
      <c r="D20" s="28"/>
      <c r="E20" s="29"/>
      <c r="F20" s="29"/>
      <c r="G20" s="30">
        <f>G5-G19</f>
        <v>-3613.69</v>
      </c>
    </row>
    <row r="21" spans="1:10" ht="18.75" x14ac:dyDescent="0.3">
      <c r="A21" s="31" t="s">
        <v>8</v>
      </c>
      <c r="B21" s="32"/>
      <c r="C21" s="32"/>
      <c r="D21" s="32"/>
      <c r="E21" s="33"/>
      <c r="F21" s="33"/>
      <c r="G21" s="34"/>
    </row>
    <row r="22" spans="1:10" ht="15.75" x14ac:dyDescent="0.25">
      <c r="A22" s="35" t="s">
        <v>238</v>
      </c>
      <c r="B22" s="24"/>
      <c r="C22" s="24"/>
      <c r="D22" s="14"/>
      <c r="E22" s="7"/>
      <c r="F22" s="7"/>
      <c r="G22" s="26">
        <v>41522.94</v>
      </c>
    </row>
    <row r="23" spans="1:10" ht="15.75" x14ac:dyDescent="0.25">
      <c r="A23" s="35"/>
      <c r="B23" s="24" t="s">
        <v>239</v>
      </c>
      <c r="C23" s="24"/>
      <c r="D23" s="14"/>
      <c r="E23" s="7"/>
      <c r="F23" s="7"/>
      <c r="G23" s="38">
        <v>83.82</v>
      </c>
      <c r="J23" t="s">
        <v>12</v>
      </c>
    </row>
    <row r="24" spans="1:10" ht="15.75" x14ac:dyDescent="0.25">
      <c r="A24" s="35"/>
      <c r="B24" s="24" t="s">
        <v>240</v>
      </c>
      <c r="C24" s="24"/>
      <c r="D24" s="14"/>
      <c r="E24" s="7"/>
      <c r="F24" s="7"/>
      <c r="G24" s="26">
        <v>3697.51</v>
      </c>
    </row>
    <row r="25" spans="1:10" ht="16.5" thickBot="1" x14ac:dyDescent="0.3">
      <c r="A25" s="36" t="s">
        <v>241</v>
      </c>
      <c r="B25" s="17"/>
      <c r="C25" s="17"/>
      <c r="D25" s="28"/>
      <c r="E25" s="29"/>
      <c r="F25" s="29"/>
      <c r="G25" s="19">
        <v>37909.25</v>
      </c>
    </row>
    <row r="26" spans="1:10" x14ac:dyDescent="0.25">
      <c r="A26" s="7"/>
      <c r="B26" s="37"/>
      <c r="C26" s="37"/>
      <c r="D26" s="7"/>
      <c r="E26" s="41" t="s">
        <v>21</v>
      </c>
      <c r="F26" s="41"/>
      <c r="G26" s="7"/>
    </row>
    <row r="27" spans="1:10" x14ac:dyDescent="0.25">
      <c r="A27" s="7"/>
      <c r="B27" s="37"/>
      <c r="C27" s="37"/>
      <c r="D27" s="7"/>
      <c r="E27" s="42" t="s">
        <v>9</v>
      </c>
      <c r="F27" s="42"/>
      <c r="G27" s="7"/>
    </row>
  </sheetData>
  <mergeCells count="3">
    <mergeCell ref="A20:B20"/>
    <mergeCell ref="E26:F26"/>
    <mergeCell ref="E27:F2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JANEIRO 2017</vt:lpstr>
      <vt:lpstr>FEVEREIRO 2017</vt:lpstr>
      <vt:lpstr>MARÇO 2017</vt:lpstr>
      <vt:lpstr>ABRIL 2017</vt:lpstr>
      <vt:lpstr>MAIO 2017</vt:lpstr>
      <vt:lpstr>JUNHO 2017</vt:lpstr>
      <vt:lpstr>JULHO 2017</vt:lpstr>
      <vt:lpstr>AGOSTO 2017</vt:lpstr>
      <vt:lpstr>SETEMBRO 2017</vt:lpstr>
      <vt:lpstr>OUTUBRO 2017</vt:lpstr>
      <vt:lpstr>NOVEMBRO 2017</vt:lpstr>
      <vt:lpstr>DEZEMBRO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2017-12-05T10:51:29Z</cp:lastPrinted>
  <dcterms:created xsi:type="dcterms:W3CDTF">2015-02-04T13:21:23Z</dcterms:created>
  <dcterms:modified xsi:type="dcterms:W3CDTF">2020-01-22T19:39:23Z</dcterms:modified>
</cp:coreProperties>
</file>